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B" sheetId="2" r:id="rId1"/>
    <sheet name="F" sheetId="1" r:id="rId2"/>
    <sheet name="L" sheetId="3" r:id="rId3"/>
  </sheets>
  <definedNames>
    <definedName name="List">L!$B$2:$B$131</definedName>
    <definedName name="_xlnm.Print_Area" localSheetId="1">F!$B$1:$E$28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D7" i="2"/>
  <c r="E7" i="2"/>
  <c r="D8" i="2"/>
  <c r="E8" i="2"/>
  <c r="D9" i="2"/>
  <c r="E9" i="2"/>
  <c r="D10" i="2"/>
  <c r="E10" i="2"/>
  <c r="E5" i="2"/>
  <c r="D5" i="2"/>
  <c r="B28" i="1" l="1"/>
  <c r="D13" i="1" l="1"/>
  <c r="D15" i="1"/>
  <c r="D16" i="1"/>
  <c r="D17" i="1"/>
  <c r="E13" i="1"/>
  <c r="E15" i="1"/>
  <c r="E16" i="1"/>
  <c r="E17" i="1"/>
  <c r="C13" i="1" l="1"/>
  <c r="C14" i="1"/>
  <c r="C15" i="1"/>
  <c r="C16" i="1"/>
  <c r="C17" i="1"/>
  <c r="E14" i="1"/>
  <c r="D14" i="1"/>
</calcChain>
</file>

<file path=xl/comments1.xml><?xml version="1.0" encoding="utf-8"?>
<comments xmlns="http://schemas.openxmlformats.org/spreadsheetml/2006/main">
  <authors>
    <author>Bülent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162"/>
          </rPr>
          <t>Bülent:</t>
        </r>
        <r>
          <rPr>
            <sz val="9"/>
            <color indexed="81"/>
            <rFont val="Tahoma"/>
            <family val="2"/>
            <charset val="162"/>
          </rPr>
          <t xml:space="preserve">
Mezofilik aerobik bakteri analizide istenecekse steril kapla getirilmelidir.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162"/>
          </rPr>
          <t>Bülent:</t>
        </r>
        <r>
          <rPr>
            <sz val="9"/>
            <color indexed="81"/>
            <rFont val="Tahoma"/>
            <family val="2"/>
            <charset val="162"/>
          </rPr>
          <t xml:space="preserve">
Mezofilik aerobik bakteri analizide istenecekse steril kapla getirilmelidir.</t>
        </r>
      </text>
    </comment>
  </commentList>
</comments>
</file>

<file path=xl/sharedStrings.xml><?xml version="1.0" encoding="utf-8"?>
<sst xmlns="http://schemas.openxmlformats.org/spreadsheetml/2006/main" count="818" uniqueCount="401">
  <si>
    <t>Firma / Adres:</t>
  </si>
  <si>
    <t>Tel / Faks:</t>
  </si>
  <si>
    <t xml:space="preserve">Müşteri Yetkilisi:  </t>
  </si>
  <si>
    <t>İstenilen Analiz</t>
  </si>
  <si>
    <t>Metod</t>
  </si>
  <si>
    <t>Numune Geliş Şartları</t>
  </si>
  <si>
    <t>Numune miktarı ve ambalajı:</t>
  </si>
  <si>
    <t>Numune Kayıt No</t>
  </si>
  <si>
    <t xml:space="preserve">      </t>
  </si>
  <si>
    <t>Varsa müşteriye ait numune kodlama bilgisi:</t>
  </si>
  <si>
    <t xml:space="preserve">            Tarih / İmza</t>
  </si>
  <si>
    <t>Yıl</t>
  </si>
  <si>
    <t>Özel İstek Talep Formu</t>
  </si>
  <si>
    <t>F02/P16   Yayın T. 27.09.2010   -   Gün T./No. 17.08.2016  / 04</t>
  </si>
  <si>
    <t>Sıra</t>
  </si>
  <si>
    <t>Analiz Adı</t>
  </si>
  <si>
    <t>Türü</t>
  </si>
  <si>
    <t>Uygulama Kapsamı</t>
  </si>
  <si>
    <t xml:space="preserve">Metot Referansı </t>
  </si>
  <si>
    <t>Spesifik Numune Kabul Kriteri</t>
  </si>
  <si>
    <t>Süre</t>
  </si>
  <si>
    <t>Fiyat, TL</t>
  </si>
  <si>
    <t>Mikrobiyolojik</t>
  </si>
  <si>
    <t>Tüm Gıda Numuneleri</t>
  </si>
  <si>
    <t>TS EN ISO 7932</t>
  </si>
  <si>
    <t>200 g/ml.(Ambalajlı ürünler orijinal ambalajında)</t>
  </si>
  <si>
    <t>3 gün</t>
  </si>
  <si>
    <t>Çiğ Süt</t>
  </si>
  <si>
    <t>De Laval Cihaz Metodu</t>
  </si>
  <si>
    <t>100 ml</t>
  </si>
  <si>
    <t>2 gün</t>
  </si>
  <si>
    <t>Mikroskobik metod</t>
  </si>
  <si>
    <t>E.coli (Katı ortam)</t>
  </si>
  <si>
    <t xml:space="preserve"> Tüm Gıda Numunelerinde</t>
  </si>
  <si>
    <t>TS ISO 16649-2  2012</t>
  </si>
  <si>
    <t>200 g./ml(Ambalajlı ürünler orijinal ambalajında)</t>
  </si>
  <si>
    <t>E.coli(EMS/gr-ml)</t>
  </si>
  <si>
    <t>TS ISO 16649-3</t>
  </si>
  <si>
    <t>6 gün</t>
  </si>
  <si>
    <t>Elisa Metodu ile Et ve Et Ürünlerinde Tür Tayini (Herbir tür için)</t>
  </si>
  <si>
    <t>Tüm et ve et ürünleri</t>
  </si>
  <si>
    <t>TS 12191/Mart 1997</t>
  </si>
  <si>
    <t>Küf ve Maya Aranması ( Su aktivitesi 0,95 den büyük gıdalar )</t>
  </si>
  <si>
    <t>ISO 21527-2</t>
  </si>
  <si>
    <t>Küf ve Maya Aranması ( Su aktivitesi 0,95 den küçük gıdalar )</t>
  </si>
  <si>
    <t>ISO 21527-1</t>
  </si>
  <si>
    <t>Listeria  monocytogenes Aranması</t>
  </si>
  <si>
    <t>TS EN ISO 11290-1  1997</t>
  </si>
  <si>
    <t>Mezofilik  Aerobik Bakteri Sayımı</t>
  </si>
  <si>
    <t>TS 7703 EN ISO 4833 2004</t>
  </si>
  <si>
    <t>4 gün</t>
  </si>
  <si>
    <t>Salmonella spp. Aranması</t>
  </si>
  <si>
    <t>ISO 6579 : 2005</t>
  </si>
  <si>
    <t>Staphylococcus Aureus (Koagülaz Pozitif Staphylococ)</t>
  </si>
  <si>
    <t>TS 6582-1  EN ISO 6888-1  2001</t>
  </si>
  <si>
    <t>%10'luk HCl de çözünmeyen kül</t>
  </si>
  <si>
    <t>Kimyasal</t>
  </si>
  <si>
    <t>Yemler</t>
  </si>
  <si>
    <t xml:space="preserve">Yem Muayene ve Analiz Metotları Tebliğ No:  91 / 20  </t>
  </si>
  <si>
    <t>500 g.</t>
  </si>
  <si>
    <t>Su (Atık su, içme suyu vb)</t>
  </si>
  <si>
    <t>Matriks TR COD Kit Broşürü - ISO 15705 -2002</t>
  </si>
  <si>
    <t xml:space="preserve">300 ml </t>
  </si>
  <si>
    <t>Aynı gün</t>
  </si>
  <si>
    <t>Yem ve Yem Hmmd</t>
  </si>
  <si>
    <t>TS EN ISO 5983-2 OCAK 2010</t>
  </si>
  <si>
    <t>Acılık (Kreiss) Tayini</t>
  </si>
  <si>
    <t>Tahin</t>
  </si>
  <si>
    <t>TS 2589/Nisan 2006, GMMAM</t>
  </si>
  <si>
    <t>100 g.(Ambalajlı ürünler orijinal ambalajında)</t>
  </si>
  <si>
    <t>Asetil metil Karbinol Testi (Sirkede doğallık)</t>
  </si>
  <si>
    <t>Sirke</t>
  </si>
  <si>
    <t>TS 1880 EN 13188/Mart 2003</t>
  </si>
  <si>
    <t>100 ml.(Ambalajlı ürünler orijinal ambalajında)</t>
  </si>
  <si>
    <t>Asitlik – Asit Sayısı (Yağlar)</t>
  </si>
  <si>
    <t>Bitkisel ve Hayvansal Yağlar</t>
  </si>
  <si>
    <t>TS EN ISO 660 / Ocak 2010</t>
  </si>
  <si>
    <t>100 g/ml (Ambalajlı ürünler orijinal ambalajında)</t>
  </si>
  <si>
    <t>Asitlik (Bal)</t>
  </si>
  <si>
    <t>Bal</t>
  </si>
  <si>
    <t>TS 3036 / Ocak 2010</t>
  </si>
  <si>
    <t>Asitlik (Ekmek)</t>
  </si>
  <si>
    <t>Ekmek ve çeşitleri</t>
  </si>
  <si>
    <t>TS 5000 / Ocak 2010</t>
  </si>
  <si>
    <t>Asitlik (Meyve-Sebze Mamulleri) )Asitlik</t>
  </si>
  <si>
    <t>Meyve ve Sebze Ürünleri</t>
  </si>
  <si>
    <t>TS 1125 ISO 750 / Mart 2002</t>
  </si>
  <si>
    <t>Asitlik (Öğütülmüş Tahıl Ürünleri)</t>
  </si>
  <si>
    <t>Ur, İrmik, Makarna</t>
  </si>
  <si>
    <t>TS 6179 ISO 7305 / Mart 2001</t>
  </si>
  <si>
    <t>Asitlik (Peynir)</t>
  </si>
  <si>
    <t>Beyaz Peynir</t>
  </si>
  <si>
    <t>TS 591 / Mart 2006</t>
  </si>
  <si>
    <t>Asitlik (Süt Ayran)</t>
  </si>
  <si>
    <t>Süt - Ayran</t>
  </si>
  <si>
    <t>TS 1018 / Nisan 2002</t>
  </si>
  <si>
    <t>Asitlik (Tereyağı )</t>
  </si>
  <si>
    <t>Tereyağı</t>
  </si>
  <si>
    <t>GMMAM, TS 1332 ISO 1740/Mart 1997</t>
  </si>
  <si>
    <t>Asitlik (Yoğurt)</t>
  </si>
  <si>
    <t>Yoğurt</t>
  </si>
  <si>
    <t>TS 1330 / Nisan 2006</t>
  </si>
  <si>
    <t>Asitte çözünmeyen madde(Na2Co3 Cinsinden)</t>
  </si>
  <si>
    <t>Yemeklik tuz</t>
  </si>
  <si>
    <t>TS 1346/Ekim 1974</t>
  </si>
  <si>
    <t>BOİ Tayini</t>
  </si>
  <si>
    <t>Su (Alıcı ortam), İçme suyu</t>
  </si>
  <si>
    <t>WTW BOI Klavuz</t>
  </si>
  <si>
    <t>5 gün</t>
  </si>
  <si>
    <t>Çözünmüş Oksijen</t>
  </si>
  <si>
    <t>Su (Alıcı ortam)</t>
  </si>
  <si>
    <t>Hach 445 Nolu Broşür</t>
  </si>
  <si>
    <t>Yerinde analiz- Yada 6 saat içinde kavanozun ağzı sıkı kapalı olmalı ve boşluk olmamalı</t>
  </si>
  <si>
    <t>Demir tayini</t>
  </si>
  <si>
    <t>Merck 14549 Kit Broşürü</t>
  </si>
  <si>
    <t>300 ml</t>
  </si>
  <si>
    <t>Diastaz Sayısı Tayini</t>
  </si>
  <si>
    <t>Fosfat(PO4 Cinsinden yada fosfor)</t>
  </si>
  <si>
    <t>Merck 14729 Kit Broşürü</t>
  </si>
  <si>
    <t>Fosfataz Aktivitesi Miktarı tayini (Spektofotometrik)</t>
  </si>
  <si>
    <t>Süt ve Süt Ürünleri</t>
  </si>
  <si>
    <t>TS 1331 / Nisan 1995</t>
  </si>
  <si>
    <t>Fosfor Tayini (Spektrofotometrik)</t>
  </si>
  <si>
    <t xml:space="preserve">Fruktoz+Glukoz (Tüm Gıdalar) (Titrimetrik Metot) Analizi </t>
  </si>
  <si>
    <t>TGK 2002/26 İnsani Tüketime Sunulan Şekerlerin Analiz Metotları (luff yöntemi)</t>
  </si>
  <si>
    <t>200 g.(Ambalajlı ürünler orijinal ambalajında)</t>
  </si>
  <si>
    <t>Ham Selüloz Analizi</t>
  </si>
  <si>
    <t>Yem ve yem hammaddeleri</t>
  </si>
  <si>
    <t xml:space="preserve">TS 6317/Ocak 1989 </t>
  </si>
  <si>
    <t>İnvert Şeker</t>
  </si>
  <si>
    <t>Gıda maddeleri</t>
  </si>
  <si>
    <t>İnsan Tüketimine Sunulan Şekerlerin Analiz Metodları Tebliği (10.04.2002 tarih ve 24722 R.G)</t>
  </si>
  <si>
    <t>İyodat Tayini_Tuzlar</t>
  </si>
  <si>
    <t>TS 933 / Nisan 2003</t>
  </si>
  <si>
    <t>İyodür Tayini_Tuzlar</t>
  </si>
  <si>
    <t>Karbonat Tayini (sodyum Karbonat aranması)</t>
  </si>
  <si>
    <t>Süt</t>
  </si>
  <si>
    <t>Kokuşma Testi</t>
  </si>
  <si>
    <t>Et ve et ürünleri</t>
  </si>
  <si>
    <t>GMMAM</t>
  </si>
  <si>
    <t>Nişasta Aranması (Kalitatif)</t>
  </si>
  <si>
    <t>Gıda Maddeleri</t>
  </si>
  <si>
    <t>Nitrat Tayini</t>
  </si>
  <si>
    <t>Matriks NO3-N Kit Broşürü</t>
  </si>
  <si>
    <t>Nitrit Tayini</t>
  </si>
  <si>
    <t>Merck 14547 Kit Broşürü</t>
  </si>
  <si>
    <t>Peroksidaz Aktivitesi</t>
  </si>
  <si>
    <t>Peroksit Sayısı Tayini</t>
  </si>
  <si>
    <t>Bitkisel ve Hayvansal Sıvı ve Katı Yağlar</t>
  </si>
  <si>
    <t>TS EN ISO 660 / 
Ocak 2010</t>
  </si>
  <si>
    <t>500 ml</t>
  </si>
  <si>
    <t>2 Gün</t>
  </si>
  <si>
    <t>Potasyum Tayini</t>
  </si>
  <si>
    <t xml:space="preserve"> 14562 Merck  </t>
  </si>
  <si>
    <t>Aynı Gün</t>
  </si>
  <si>
    <t>Gıda ürünleri</t>
  </si>
  <si>
    <t>500 g.(Ambalajlı ürünler orijinal ambalajında)</t>
  </si>
  <si>
    <t>Sakaroz tayini(Not-1)</t>
  </si>
  <si>
    <t>Sülfat Tayini</t>
  </si>
  <si>
    <t>Merck 14548 Kit Broşürü</t>
  </si>
  <si>
    <t>Sülfit Tayini</t>
  </si>
  <si>
    <t xml:space="preserve">Merck 14394 Metod talimatı </t>
  </si>
  <si>
    <t>Tahin Miktarı</t>
  </si>
  <si>
    <t>Tahin Helvası</t>
  </si>
  <si>
    <t>TS 2590/Nisan 2006</t>
  </si>
  <si>
    <t>Toplam şeker tayini</t>
  </si>
  <si>
    <t>Tüm Gıda Ürünleri</t>
  </si>
  <si>
    <t>TGK 2002/26 İnsani Tüketime Sunulan Şekerlerin Analiz Metotları (luff yöntemi</t>
  </si>
  <si>
    <t>Tuz da NaCl tayini</t>
  </si>
  <si>
    <t>Yemeklik Tuz</t>
  </si>
  <si>
    <t>TS 933 / Nisan 1986</t>
  </si>
  <si>
    <t>Tuz Tayini (Ayran Peynir)</t>
  </si>
  <si>
    <t>Ayran ve Peynir çeşitleri</t>
  </si>
  <si>
    <t>200 ml.(Ambalajlı ürünler orijinal ambalajında)</t>
  </si>
  <si>
    <t>Tuz Tayini (Ekmek)</t>
  </si>
  <si>
    <t>Ekmek ve ekmek çeşitleri</t>
  </si>
  <si>
    <t xml:space="preserve"> 1 Adet</t>
  </si>
  <si>
    <t>Tuz Tayini (Et ve et mamulleri)</t>
  </si>
  <si>
    <t>Et ve et mamulleri</t>
  </si>
  <si>
    <t>TS 1747-1 ISO 1841-1/Nisan 1999</t>
  </si>
  <si>
    <t>Tuz Tayini (Tereyağı)</t>
  </si>
  <si>
    <t xml:space="preserve">Tereyağı </t>
  </si>
  <si>
    <t>TS 1333 ISO 1738 – Ocak 2001</t>
  </si>
  <si>
    <t>Tuz Tayini (Yem)</t>
  </si>
  <si>
    <t>01.03.1986 Tarih ve 19034 sayılı resmi gazete</t>
  </si>
  <si>
    <t>Uçucu asit</t>
  </si>
  <si>
    <t>Meyve suyu, gazlı alkolsüz iç</t>
  </si>
  <si>
    <t>TS 522 / Ocak 1976</t>
  </si>
  <si>
    <t>Uçucu Yağ Miktarı Tayini</t>
  </si>
  <si>
    <t>Baharatlar, çeşni veren ve tıbbi  Bitkiler</t>
  </si>
  <si>
    <t>TS 8882/Mart 1991</t>
  </si>
  <si>
    <t>Yağ Tayini (Et Ürünleri)</t>
  </si>
  <si>
    <t>TS 1744/Kasım 1974</t>
  </si>
  <si>
    <t>Yağ Tayini (Hububat)</t>
  </si>
  <si>
    <t>Tahıl ve tahıl ürünleri</t>
  </si>
  <si>
    <t>TS 6317/Ocak 1989 modifiye</t>
  </si>
  <si>
    <t>Yağ Tayini (Peynir)</t>
  </si>
  <si>
    <t>Peynir Çeşitleri</t>
  </si>
  <si>
    <t>TS 3046/Mart 1978</t>
  </si>
  <si>
    <t>Yağ Tayini (Süt)</t>
  </si>
  <si>
    <t>Süt, Ayran</t>
  </si>
  <si>
    <t>TS 8189/Mart 1990</t>
  </si>
  <si>
    <t>Yağ Tayini (Tereyağı)</t>
  </si>
  <si>
    <t>Yağ Tayini (Yoğurt)</t>
  </si>
  <si>
    <t>TS 1330/Nisan 2006</t>
  </si>
  <si>
    <t>Yağlarda sabunlaşma sayısı</t>
  </si>
  <si>
    <t>Hayvansal ve bitkisel yağlar</t>
  </si>
  <si>
    <t>TS 4962/Mart 2005</t>
  </si>
  <si>
    <t>Fiziksel</t>
  </si>
  <si>
    <t>Tahıl ve Tahıl Ürünleri</t>
  </si>
  <si>
    <t>TS ISO EN 2171-2010</t>
  </si>
  <si>
    <t>2  Gün</t>
  </si>
  <si>
    <t xml:space="preserve">Hayvan Yemleri </t>
  </si>
  <si>
    <t>( TS ISO 5984 HAZİRAN 2009</t>
  </si>
  <si>
    <t>Tahıl ve Tahıl ürünleri (Arpa, Buğday, Bulgur Buğday unu, Çeltik, İrmik, Pirinç, Pirinç Unu) Buğdayunu,Çeltik,İrmik,Pirinç,Pirinç Unu)</t>
  </si>
  <si>
    <t>TS EN ISO 712,2010</t>
  </si>
  <si>
    <t>Hayvan Yemleri</t>
  </si>
  <si>
    <t>TS 6318 / Ocak 1989</t>
  </si>
  <si>
    <t>Askıda Katı Madde Tayini (AKM)</t>
  </si>
  <si>
    <t>TS7094 EN 872</t>
  </si>
  <si>
    <t xml:space="preserve">500 ml </t>
  </si>
  <si>
    <t>Benek Sayısı Tayini</t>
  </si>
  <si>
    <t>İrmik ve Un</t>
  </si>
  <si>
    <t>TS 2283, Ocak 2012</t>
  </si>
  <si>
    <t>Beyaz Tane</t>
  </si>
  <si>
    <t>Bulgur</t>
  </si>
  <si>
    <t>TS 2284, 2009 Tadil 2011</t>
  </si>
  <si>
    <t>Bozuk tane</t>
  </si>
  <si>
    <t>Kuru Fasulye</t>
  </si>
  <si>
    <t>TS 141, 2008</t>
  </si>
  <si>
    <t>Böcek Parçaları ve Yumurtaları Tayini</t>
  </si>
  <si>
    <t>Buruşuk Tane</t>
  </si>
  <si>
    <t>Çam Fıstığı</t>
  </si>
  <si>
    <t>TS 1771, 2003</t>
  </si>
  <si>
    <t>Cılız ve Kırık Tane</t>
  </si>
  <si>
    <t>Buğday Unu</t>
  </si>
  <si>
    <t>TS 2974 Haziran 2009 T1 2011</t>
  </si>
  <si>
    <t>Çemen Oranı</t>
  </si>
  <si>
    <t>Pastırma</t>
  </si>
  <si>
    <t>TS 1071,2002 Tadil 2011</t>
  </si>
  <si>
    <t>100 g.</t>
  </si>
  <si>
    <t>Çözünür Katı Madde Miktarı Tayini</t>
  </si>
  <si>
    <t>Sebze ve Meyve Mamulleri</t>
  </si>
  <si>
    <t>TS 4890,Mayıs 1986</t>
  </si>
  <si>
    <t>1 kg</t>
  </si>
  <si>
    <t>Elek Üstü</t>
  </si>
  <si>
    <t>Pirinç Un, Buğday Unu</t>
  </si>
  <si>
    <t>TS 2639-1977,</t>
  </si>
  <si>
    <t>Elektriksel İletkenlik Tayini</t>
  </si>
  <si>
    <t>TS 13366/Nisan 2008</t>
  </si>
  <si>
    <t>250 g</t>
  </si>
  <si>
    <t>Genel Özelliklere Uymayan İç</t>
  </si>
  <si>
    <t>Ceviz</t>
  </si>
  <si>
    <t>TS 1275,2006 Tadil 2011</t>
  </si>
  <si>
    <t>Lokum ve Helva</t>
  </si>
  <si>
    <t>TS 2131 ISO 928, 2001</t>
  </si>
  <si>
    <t>Hasarlı Veya Tebeşirleşmiş Tane,Tebeşirleşmiş Tane</t>
  </si>
  <si>
    <t>Pirinç</t>
  </si>
  <si>
    <t>TGK, 2010/60</t>
  </si>
  <si>
    <t>Haşere Zararı Görmüş Tane</t>
  </si>
  <si>
    <t>Buğday</t>
  </si>
  <si>
    <t>TS 2974, Haziran 2009 Tadil 2011</t>
  </si>
  <si>
    <t>İletkenlik Tayini</t>
  </si>
  <si>
    <t>Sular, Atık sular</t>
  </si>
  <si>
    <t>TS 9748 EN 27888</t>
  </si>
  <si>
    <t>100 ml(Ambalajlı ürünler orijinal ambalajında)</t>
  </si>
  <si>
    <t>İrilik Tayini</t>
  </si>
  <si>
    <t>Kabuk Ve İç Özürleri</t>
  </si>
  <si>
    <t>TS 1275, 2006 Tadil 2010</t>
  </si>
  <si>
    <t>Nohut</t>
  </si>
  <si>
    <t>TS 142, 2008 T2 2010</t>
  </si>
  <si>
    <t>İrmik</t>
  </si>
  <si>
    <t>Bitkisel Yağlar</t>
  </si>
  <si>
    <t xml:space="preserve">TS 894 Aralık 1970.  </t>
  </si>
  <si>
    <t>50 ml(Ambalajlı ürünler orijinal ambalajında)</t>
  </si>
  <si>
    <t>T.S.1334-Nisan 1995</t>
  </si>
  <si>
    <t>50 g. (Ambalajlı ürünler orijinal ambalajında)</t>
  </si>
  <si>
    <t>Kızıl Tane</t>
  </si>
  <si>
    <t>Kuru Madde Tayini</t>
  </si>
  <si>
    <t>Pastörize ve UHT Süt</t>
  </si>
  <si>
    <t>TS 1018/Nisan 2002 T1 2002 T1 2003</t>
  </si>
  <si>
    <t>100 ml (Ambalajlı ürünler orijinal ambalajında)</t>
  </si>
  <si>
    <t>Kuru Öz (Glüten) Tayini (Gravimetrik)</t>
  </si>
  <si>
    <t>TS EN ISO 21415-1 Ocak 2008</t>
  </si>
  <si>
    <t>Et ve Et Ürünleri</t>
  </si>
  <si>
    <t>TS 1746 ISO 936, 2001</t>
  </si>
  <si>
    <t xml:space="preserve">Ekmek </t>
  </si>
  <si>
    <t>TS 5000, 2010 T12011,TS EN ISO 712 2010</t>
  </si>
  <si>
    <t>1 Adet</t>
  </si>
  <si>
    <t xml:space="preserve">Çay </t>
  </si>
  <si>
    <t>TS 1564, 1990</t>
  </si>
  <si>
    <t>Kül Tayini (Tuzsuz)</t>
  </si>
  <si>
    <t>Meyve Oranı Tayini</t>
  </si>
  <si>
    <t>Reçeller; (Vişne, Çilek, Kayısı, Erik, Ayva,)</t>
  </si>
  <si>
    <t>TS 3958, Mart 2010</t>
  </si>
  <si>
    <t>1000 g.(Ambalajlı ürünler orijinal ambalajında)</t>
  </si>
  <si>
    <t>Mikroskobik Analiz Tayini</t>
  </si>
  <si>
    <t>BAKANLIK TEBLİĞLERİ,2004/33</t>
  </si>
  <si>
    <t>Sular (İçme ve Atık su) ve Gıdalar</t>
  </si>
  <si>
    <t>TS 3263 ISO 10523, 2012</t>
  </si>
  <si>
    <t>500 ml (Kabın ağzı sıkı kapalı olmalı)</t>
  </si>
  <si>
    <t>TS 591, 2006 T1 2008</t>
  </si>
  <si>
    <t>100 g</t>
  </si>
  <si>
    <t>Çözünebilir Kahve</t>
  </si>
  <si>
    <t>TS 5389, 2010</t>
  </si>
  <si>
    <t>Et ve Et Mamulleri</t>
  </si>
  <si>
    <t>TS 3136 ISO 2917, 2002</t>
  </si>
  <si>
    <t>Meyve ve Sebze Suları</t>
  </si>
  <si>
    <t>TS 1728 ISO 1842, 2001</t>
  </si>
  <si>
    <t>Üzüm Pekmezi</t>
  </si>
  <si>
    <t>TS 3792, 2008</t>
  </si>
  <si>
    <t>Su, Atık ve Deniz Suyu</t>
  </si>
  <si>
    <t>HACH, METOT 8117</t>
  </si>
  <si>
    <t>Çay</t>
  </si>
  <si>
    <t>TS 1562, 1990</t>
  </si>
  <si>
    <t>TS 1743 ISO1442, 2001</t>
  </si>
  <si>
    <t>Tahin Helva</t>
  </si>
  <si>
    <t>TS 1201 ISO 741,1996</t>
  </si>
  <si>
    <t>TS 933 Nisan 2003</t>
  </si>
  <si>
    <t>TS 1331,T1 Haziran 2009</t>
  </si>
  <si>
    <t>T.S. 3036, Ocak 2010</t>
  </si>
  <si>
    <t>50 g.</t>
  </si>
  <si>
    <t>Baharatlar, Lokum</t>
  </si>
  <si>
    <t>TS 8444, 2006-TS 2134, 1987</t>
  </si>
  <si>
    <t>Süt ve ayran</t>
  </si>
  <si>
    <t>TS 1018/Nisan 2002 T1 2003</t>
  </si>
  <si>
    <t>Baklagiller</t>
  </si>
  <si>
    <t>TS 1135 ISO 712, 2001(İptal)</t>
  </si>
  <si>
    <t>Ekmek</t>
  </si>
  <si>
    <t>TS 5000, Ocak 2010T1 2011</t>
  </si>
  <si>
    <t>Peynir ve Eritme Peyniri</t>
  </si>
  <si>
    <t>TS ISO EN 5534/2006</t>
  </si>
  <si>
    <t>Sap Ve Dal Parçaları</t>
  </si>
  <si>
    <t>Kekik</t>
  </si>
  <si>
    <t>TGK 2000/16</t>
  </si>
  <si>
    <t>Suda Çözünmeyen Madde Miktarı</t>
  </si>
  <si>
    <t>TS 3036 Ocak 2010</t>
  </si>
  <si>
    <t>Tane Büyüklüğü</t>
  </si>
  <si>
    <t>Tuzlar</t>
  </si>
  <si>
    <t>Hach, Metot 8237</t>
  </si>
  <si>
    <t>Kurşun</t>
  </si>
  <si>
    <t>NMKL 161</t>
  </si>
  <si>
    <t>250 gr</t>
  </si>
  <si>
    <t>Kadmiyum</t>
  </si>
  <si>
    <t>Yoğunluk Tayini (Piknometre)</t>
  </si>
  <si>
    <t>Süt ve Ayran</t>
  </si>
  <si>
    <t>TS 1018,  Nisan 2002 T1 2003</t>
  </si>
  <si>
    <t>100 ml. (Ambalajlı ürünler orijinal ambalajında)</t>
  </si>
  <si>
    <t>Su ve Atık sular</t>
  </si>
  <si>
    <t>1000 ml  Soğuk Zincir (+4 0C)</t>
  </si>
  <si>
    <t>Çiğ Sütte Somatik Hücre Sayımı-de laval</t>
  </si>
  <si>
    <t>Çiğ Sütte Somatik Hücre Sayımı-mikroskobik</t>
  </si>
  <si>
    <t>Kalbur Altı Tane-fasulye</t>
  </si>
  <si>
    <t>Kalbur Altı Tane-irmik</t>
  </si>
  <si>
    <t>Kalbur Altı Tane-nohut</t>
  </si>
  <si>
    <t>Kırılma İndisi Tayini (Refraktometrik) -tereyağı</t>
  </si>
  <si>
    <t>Kırılma İndisi Tayini (Refraktometrik)-bitkisel yağ</t>
  </si>
  <si>
    <t>Kül Tayini ( ham kül) -lokum</t>
  </si>
  <si>
    <t>Kül Tayini (ham kül)-tahıl*</t>
  </si>
  <si>
    <t>Kül Tayini (ham kül)-yem*</t>
  </si>
  <si>
    <t>Kül Tayini -et</t>
  </si>
  <si>
    <t>Kül Tayini-çay</t>
  </si>
  <si>
    <t>Kül Tayini-ekmek</t>
  </si>
  <si>
    <t>PH Tayini-et</t>
  </si>
  <si>
    <t>PH Tayini-kahve</t>
  </si>
  <si>
    <t>PH Tayini-meyve</t>
  </si>
  <si>
    <t>PH Tayini-peynir</t>
  </si>
  <si>
    <t>PH Tayini-su</t>
  </si>
  <si>
    <t>PH Tayini-üzüm</t>
  </si>
  <si>
    <t>Protein Tayini -Gıda</t>
  </si>
  <si>
    <t>Renk Tayini-su</t>
  </si>
  <si>
    <t>500 ml Soğuk zincir (+4 0C)</t>
  </si>
  <si>
    <t>Rutubet Tayini (Refraktometrik)-bal</t>
  </si>
  <si>
    <t>Rutubet Tayini-çay</t>
  </si>
  <si>
    <t>Rutubet Tayini-et</t>
  </si>
  <si>
    <t>Rutubet Tayini-tahin</t>
  </si>
  <si>
    <t>Rutubet Tayini-tereyağı</t>
  </si>
  <si>
    <t>Rutubet Tayini-tuz</t>
  </si>
  <si>
    <t>Rutubet Ve Kuru Madde Tayini-baharat</t>
  </si>
  <si>
    <t>Rutubet Ve Kuru Madde Tayini-baklagil</t>
  </si>
  <si>
    <t>Rutubet Ve Kuru Madde Tayini-Ekmek</t>
  </si>
  <si>
    <t>Rutubet Ve Kuru Madde Tayini-süt</t>
  </si>
  <si>
    <t>Rutubet Ve Kuru Madde Tayini-tahıl*</t>
  </si>
  <si>
    <t>Rutubet Ve Kuru Madde Tayini-yem*</t>
  </si>
  <si>
    <t>Rutubet Ve Toplam Kuru Madde Tayini-Peynir</t>
  </si>
  <si>
    <t>Turbidite (Bulanıklık)</t>
  </si>
  <si>
    <t>KOİ (Kimyasal Oksijen İhtiyacı)*</t>
  </si>
  <si>
    <t>Bacillus cereus Aranması*</t>
  </si>
  <si>
    <t>Protein Tayini-ham (Kjeldahl)</t>
  </si>
  <si>
    <t>Ham Yağ Analizi (Yemlerde)</t>
  </si>
  <si>
    <t>Toplam Fiyat, TL</t>
  </si>
  <si>
    <t xml:space="preserve"> Numune Kabul ve Rapor Düzenleme Birimi</t>
  </si>
  <si>
    <r>
      <t>E-posta - İmza :</t>
    </r>
    <r>
      <rPr>
        <b/>
        <sz val="11"/>
        <color theme="1"/>
        <rFont val="Times New Roman"/>
        <family val="1"/>
        <charset val="162"/>
      </rPr>
      <t xml:space="preserve">           </t>
    </r>
  </si>
  <si>
    <t>Yazıcıdan çıktı al</t>
  </si>
  <si>
    <t>GIDA Kontrol Laboratuvar Müdürlüğüne /KASTAMONU</t>
  </si>
  <si>
    <t>Özel İstek Analiz Talep Dilekçesi</t>
  </si>
  <si>
    <r>
      <t xml:space="preserve">Numuneme ait analiz raporu teslim tercihim:  </t>
    </r>
    <r>
      <rPr>
        <sz val="20"/>
        <color theme="1"/>
        <rFont val="Times New Roman"/>
        <family val="1"/>
        <charset val="162"/>
      </rPr>
      <t>□</t>
    </r>
    <r>
      <rPr>
        <sz val="12"/>
        <color theme="1"/>
        <rFont val="Times New Roman"/>
        <family val="1"/>
        <charset val="162"/>
      </rPr>
      <t xml:space="preserve"> </t>
    </r>
    <r>
      <rPr>
        <sz val="11"/>
        <color theme="1"/>
        <rFont val="Times New Roman"/>
        <family val="1"/>
        <charset val="162"/>
      </rPr>
      <t xml:space="preserve">Faks  </t>
    </r>
    <r>
      <rPr>
        <sz val="20"/>
        <color theme="1"/>
        <rFont val="Times New Roman"/>
        <family val="1"/>
        <charset val="162"/>
      </rPr>
      <t>□</t>
    </r>
    <r>
      <rPr>
        <sz val="18"/>
        <color theme="1"/>
        <rFont val="Times New Roman"/>
        <family val="1"/>
        <charset val="162"/>
      </rPr>
      <t xml:space="preserve"> </t>
    </r>
    <r>
      <rPr>
        <sz val="11"/>
        <color theme="1"/>
        <rFont val="Times New Roman"/>
        <family val="1"/>
        <charset val="162"/>
      </rPr>
      <t xml:space="preserve">Posta   </t>
    </r>
    <r>
      <rPr>
        <sz val="20"/>
        <color theme="1"/>
        <rFont val="Times New Roman"/>
        <family val="1"/>
        <charset val="162"/>
      </rPr>
      <t>□</t>
    </r>
    <r>
      <rPr>
        <sz val="12"/>
        <color theme="1"/>
        <rFont val="Times New Roman"/>
        <family val="1"/>
        <charset val="162"/>
      </rPr>
      <t xml:space="preserve"> </t>
    </r>
    <r>
      <rPr>
        <sz val="11"/>
        <color theme="1"/>
        <rFont val="Times New Roman"/>
        <family val="1"/>
        <charset val="162"/>
      </rPr>
      <t>E-Posta</t>
    </r>
  </si>
  <si>
    <t xml:space="preserve">Not - Analiz sonucu uygun çıkan ve 15 gün içinde alınmayan artan numune imha edilir. Bu Analiz Talep Formunun karşılıklı imzalanmış  </t>
  </si>
  <si>
    <t>nüshası, müşteri ile laboratuvarımız arasında yapılmış olan bir sözleşme belgesidir. Bir Nüshası Müşteriye verilir</t>
  </si>
  <si>
    <t xml:space="preserve">Getirmiş olduğum numunede istemiş olduğum analizleri kurumunuza yaptırmak ve talep ettiğim analizlerde uygulanacak </t>
  </si>
  <si>
    <r>
      <rPr>
        <sz val="11"/>
        <color rgb="FF000000"/>
        <rFont val="Times New Roman"/>
        <family val="1"/>
        <charset val="162"/>
      </rPr>
      <t>metotları</t>
    </r>
    <r>
      <rPr>
        <sz val="12"/>
        <color rgb="FF000000"/>
        <rFont val="Times New Roman"/>
        <family val="1"/>
        <charset val="162"/>
      </rPr>
      <t xml:space="preserve"> ve analiz ücretlerini ödemeyi kabul  ediyorum. Gereğini rica ederim.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</si>
</sst>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i/>
      <sz val="10"/>
      <color rgb="FF000000"/>
      <name val="Segoe UI"/>
      <family val="2"/>
      <charset val="162"/>
    </font>
    <font>
      <sz val="11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u/>
      <sz val="10"/>
      <color theme="10"/>
      <name val="Calibri"/>
      <family val="2"/>
      <charset val="162"/>
    </font>
    <font>
      <sz val="10"/>
      <color theme="1"/>
      <name val="Times New Roman"/>
      <family val="1"/>
      <charset val="162"/>
    </font>
    <font>
      <sz val="10"/>
      <color rgb="FF000000"/>
      <name val="Bookman Old Style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C0C0C0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u/>
      <sz val="12"/>
      <color theme="10"/>
      <name val="Calibri"/>
      <family val="2"/>
      <charset val="162"/>
    </font>
    <font>
      <sz val="12"/>
      <color rgb="FF000000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.5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4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3" borderId="12" xfId="0" applyFont="1" applyFill="1" applyBorder="1" applyAlignment="1">
      <alignment horizontal="right"/>
    </xf>
    <xf numFmtId="0" fontId="5" fillId="3" borderId="11" xfId="0" applyFont="1" applyFill="1" applyBorder="1"/>
    <xf numFmtId="0" fontId="5" fillId="3" borderId="12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6" fillId="5" borderId="16" xfId="0" applyFont="1" applyFill="1" applyBorder="1"/>
    <xf numFmtId="0" fontId="7" fillId="2" borderId="17" xfId="1" applyFont="1" applyBorder="1" applyAlignment="1">
      <alignment horizontal="left" vertical="top" wrapText="1"/>
    </xf>
    <xf numFmtId="0" fontId="7" fillId="2" borderId="18" xfId="1" applyFont="1" applyBorder="1" applyAlignment="1">
      <alignment horizontal="left" vertical="top" wrapText="1"/>
    </xf>
    <xf numFmtId="0" fontId="6" fillId="6" borderId="19" xfId="0" applyFont="1" applyFill="1" applyBorder="1"/>
    <xf numFmtId="0" fontId="19" fillId="6" borderId="19" xfId="0" applyFont="1" applyFill="1" applyBorder="1"/>
    <xf numFmtId="0" fontId="6" fillId="6" borderId="20" xfId="0" applyFont="1" applyFill="1" applyBorder="1"/>
    <xf numFmtId="0" fontId="8" fillId="7" borderId="19" xfId="0" applyFont="1" applyFill="1" applyBorder="1" applyAlignment="1">
      <alignment vertical="top"/>
    </xf>
    <xf numFmtId="0" fontId="9" fillId="7" borderId="19" xfId="0" applyFont="1" applyFill="1" applyBorder="1" applyAlignment="1">
      <alignment horizontal="left" vertical="top" wrapText="1"/>
    </xf>
    <xf numFmtId="14" fontId="9" fillId="7" borderId="19" xfId="0" applyNumberFormat="1" applyFont="1" applyFill="1" applyBorder="1" applyAlignment="1">
      <alignment horizontal="left" vertical="top" wrapText="1"/>
    </xf>
    <xf numFmtId="0" fontId="9" fillId="7" borderId="19" xfId="0" applyFont="1" applyFill="1" applyBorder="1" applyAlignment="1">
      <alignment vertical="top" wrapText="1"/>
    </xf>
    <xf numFmtId="0" fontId="9" fillId="7" borderId="19" xfId="0" applyFont="1" applyFill="1" applyBorder="1" applyAlignment="1">
      <alignment vertical="top"/>
    </xf>
    <xf numFmtId="0" fontId="9" fillId="7" borderId="20" xfId="0" applyFont="1" applyFill="1" applyBorder="1" applyAlignment="1">
      <alignment horizontal="left" vertical="top" wrapText="1"/>
    </xf>
    <xf numFmtId="0" fontId="8" fillId="6" borderId="19" xfId="0" applyFont="1" applyFill="1" applyBorder="1" applyAlignment="1">
      <alignment vertical="top"/>
    </xf>
    <xf numFmtId="0" fontId="9" fillId="6" borderId="19" xfId="0" applyFont="1" applyFill="1" applyBorder="1" applyAlignment="1">
      <alignment horizontal="left" vertical="top" wrapText="1"/>
    </xf>
    <xf numFmtId="14" fontId="9" fillId="6" borderId="19" xfId="0" applyNumberFormat="1" applyFont="1" applyFill="1" applyBorder="1" applyAlignment="1">
      <alignment horizontal="left" vertical="top" wrapText="1"/>
    </xf>
    <xf numFmtId="0" fontId="9" fillId="6" borderId="19" xfId="0" applyFont="1" applyFill="1" applyBorder="1" applyAlignment="1">
      <alignment vertical="top" wrapText="1"/>
    </xf>
    <xf numFmtId="0" fontId="9" fillId="6" borderId="20" xfId="0" applyFont="1" applyFill="1" applyBorder="1" applyAlignment="1">
      <alignment horizontal="left" vertical="top" wrapText="1"/>
    </xf>
    <xf numFmtId="0" fontId="9" fillId="6" borderId="19" xfId="0" applyFont="1" applyFill="1" applyBorder="1" applyAlignment="1">
      <alignment vertical="top"/>
    </xf>
    <xf numFmtId="0" fontId="10" fillId="7" borderId="19" xfId="0" applyFont="1" applyFill="1" applyBorder="1" applyAlignment="1">
      <alignment wrapText="1"/>
    </xf>
    <xf numFmtId="0" fontId="11" fillId="7" borderId="19" xfId="0" applyFont="1" applyFill="1" applyBorder="1" applyAlignment="1">
      <alignment wrapText="1"/>
    </xf>
    <xf numFmtId="0" fontId="12" fillId="6" borderId="19" xfId="0" applyFont="1" applyFill="1" applyBorder="1"/>
    <xf numFmtId="14" fontId="14" fillId="7" borderId="19" xfId="2" applyNumberFormat="1" applyFont="1" applyFill="1" applyBorder="1" applyAlignment="1" applyProtection="1">
      <alignment horizontal="left" vertical="top" wrapText="1"/>
    </xf>
    <xf numFmtId="0" fontId="15" fillId="7" borderId="19" xfId="0" applyFont="1" applyFill="1" applyBorder="1"/>
    <xf numFmtId="0" fontId="16" fillId="6" borderId="19" xfId="0" applyFont="1" applyFill="1" applyBorder="1"/>
    <xf numFmtId="0" fontId="20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3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4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1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7" fillId="0" borderId="0" xfId="0" applyFont="1"/>
    <xf numFmtId="0" fontId="12" fillId="0" borderId="0" xfId="0" applyFont="1" applyAlignment="1">
      <alignment horizontal="left" vertical="center" indent="15"/>
    </xf>
    <xf numFmtId="0" fontId="2" fillId="0" borderId="2" xfId="0" applyFont="1" applyBorder="1" applyAlignment="1" applyProtection="1">
      <alignment horizontal="left" vertical="center" wrapText="1"/>
    </xf>
    <xf numFmtId="2" fontId="2" fillId="0" borderId="7" xfId="0" applyNumberFormat="1" applyFont="1" applyBorder="1" applyAlignment="1" applyProtection="1">
      <alignment horizontal="left" vertical="center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6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164" fontId="34" fillId="0" borderId="7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8" fillId="8" borderId="0" xfId="0" applyFont="1" applyFill="1" applyProtection="1">
      <protection locked="0"/>
    </xf>
    <xf numFmtId="0" fontId="29" fillId="8" borderId="0" xfId="2" applyFont="1" applyFill="1" applyAlignment="1" applyProtection="1"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left" vertical="center" wrapText="1"/>
      <protection locked="0"/>
    </xf>
    <xf numFmtId="0" fontId="35" fillId="0" borderId="8" xfId="0" applyFont="1" applyBorder="1" applyAlignment="1" applyProtection="1">
      <alignment horizontal="left" vertical="center" wrapText="1"/>
      <protection locked="0"/>
    </xf>
    <xf numFmtId="0" fontId="35" fillId="0" borderId="9" xfId="0" applyFont="1" applyBorder="1" applyAlignment="1" applyProtection="1">
      <alignment horizontal="left" vertical="center" wrapText="1"/>
      <protection locked="0"/>
    </xf>
    <xf numFmtId="2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</cellXfs>
  <cellStyles count="3">
    <cellStyle name="Köprü" xfId="2" builtinId="8"/>
    <cellStyle name="Normal" xfId="0" builtinId="0"/>
    <cellStyle name="Vurgu1" xfId="1" builtinId="29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28575</xdr:rowOff>
    </xdr:from>
    <xdr:to>
      <xdr:col>6</xdr:col>
      <xdr:colOff>466725</xdr:colOff>
      <xdr:row>1</xdr:row>
      <xdr:rowOff>171450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8467725" y="219075"/>
          <a:ext cx="39052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E2" sqref="E2"/>
    </sheetView>
  </sheetViews>
  <sheetFormatPr defaultRowHeight="15" x14ac:dyDescent="0.25"/>
  <cols>
    <col min="2" max="2" width="10.140625" customWidth="1"/>
    <col min="3" max="3" width="40.85546875" customWidth="1"/>
    <col min="4" max="4" width="43.85546875" customWidth="1"/>
    <col min="5" max="5" width="14.85546875" customWidth="1"/>
  </cols>
  <sheetData>
    <row r="1" spans="2:5" ht="15.75" thickBot="1" x14ac:dyDescent="0.3"/>
    <row r="2" spans="2:5" ht="18" thickBot="1" x14ac:dyDescent="0.35">
      <c r="B2" s="6" t="s">
        <v>12</v>
      </c>
      <c r="C2" s="7"/>
      <c r="D2" s="5" t="s">
        <v>11</v>
      </c>
      <c r="E2" s="1">
        <v>2017</v>
      </c>
    </row>
    <row r="3" spans="2:5" ht="15.75" thickBot="1" x14ac:dyDescent="0.3"/>
    <row r="4" spans="2:5" ht="31.5" x14ac:dyDescent="0.25">
      <c r="B4" s="2" t="s">
        <v>7</v>
      </c>
      <c r="C4" s="3" t="s">
        <v>3</v>
      </c>
      <c r="D4" s="3" t="s">
        <v>4</v>
      </c>
      <c r="E4" s="4" t="s">
        <v>21</v>
      </c>
    </row>
    <row r="5" spans="2:5" ht="15.75" x14ac:dyDescent="0.25">
      <c r="B5" s="63"/>
      <c r="C5" s="64" t="s">
        <v>51</v>
      </c>
      <c r="D5" s="50" t="str">
        <f>VLOOKUP(C5,L!$B$2:$H$131,4,FALSE)</f>
        <v>ISO 6579 : 2005</v>
      </c>
      <c r="E5" s="51">
        <f>VLOOKUP(C5,L!$B$2:$H$131,7,FALSE)</f>
        <v>107</v>
      </c>
    </row>
    <row r="6" spans="2:5" ht="15.75" x14ac:dyDescent="0.25">
      <c r="B6" s="63"/>
      <c r="C6" s="64"/>
      <c r="D6" s="50" t="e">
        <f>VLOOKUP(C6,L!$B$2:$H$131,4,FALSE)</f>
        <v>#N/A</v>
      </c>
      <c r="E6" s="51" t="e">
        <f>VLOOKUP(C6,L!$B$2:$H$131,7,FALSE)</f>
        <v>#N/A</v>
      </c>
    </row>
    <row r="7" spans="2:5" ht="15.75" x14ac:dyDescent="0.25">
      <c r="B7" s="63"/>
      <c r="C7" s="64"/>
      <c r="D7" s="50" t="e">
        <f>VLOOKUP(C7,L!$B$2:$H$131,4,FALSE)</f>
        <v>#N/A</v>
      </c>
      <c r="E7" s="51" t="e">
        <f>VLOOKUP(C7,L!$B$2:$H$131,7,FALSE)</f>
        <v>#N/A</v>
      </c>
    </row>
    <row r="8" spans="2:5" ht="15.75" x14ac:dyDescent="0.25">
      <c r="B8" s="63"/>
      <c r="C8" s="64"/>
      <c r="D8" s="50" t="e">
        <f>VLOOKUP(C8,L!$B$2:$H$131,4,FALSE)</f>
        <v>#N/A</v>
      </c>
      <c r="E8" s="51" t="e">
        <f>VLOOKUP(C8,L!$B$2:$H$131,7,FALSE)</f>
        <v>#N/A</v>
      </c>
    </row>
    <row r="9" spans="2:5" ht="15.75" x14ac:dyDescent="0.25">
      <c r="B9" s="63"/>
      <c r="C9" s="64"/>
      <c r="D9" s="50" t="e">
        <f>VLOOKUP(C9,L!$B$2:$H$131,4,FALSE)</f>
        <v>#N/A</v>
      </c>
      <c r="E9" s="51" t="e">
        <f>VLOOKUP(C9,L!$B$2:$H$131,7,FALSE)</f>
        <v>#N/A</v>
      </c>
    </row>
    <row r="10" spans="2:5" ht="16.5" thickBot="1" x14ac:dyDescent="0.3">
      <c r="B10" s="65"/>
      <c r="C10" s="66"/>
      <c r="D10" s="50" t="e">
        <f>VLOOKUP(C10,L!$B$2:$H$131,4,FALSE)</f>
        <v>#N/A</v>
      </c>
      <c r="E10" s="51" t="e">
        <f>VLOOKUP(C10,L!$B$2:$H$131,7,FALSE)</f>
        <v>#N/A</v>
      </c>
    </row>
    <row r="12" spans="2:5" ht="15.75" x14ac:dyDescent="0.25">
      <c r="B12" s="61"/>
      <c r="C12" s="62" t="s">
        <v>393</v>
      </c>
      <c r="D12" s="61"/>
      <c r="E12" s="61"/>
    </row>
    <row r="17" spans="2:5" x14ac:dyDescent="0.25">
      <c r="B17" s="8" t="s">
        <v>13</v>
      </c>
      <c r="C17" s="9"/>
      <c r="D17" s="9"/>
      <c r="E17" s="10"/>
    </row>
  </sheetData>
  <sheetProtection selectLockedCells="1"/>
  <conditionalFormatting sqref="D5:E10">
    <cfRule type="containsErrors" dxfId="2" priority="1">
      <formula>ISERROR(D5)</formula>
    </cfRule>
  </conditionalFormatting>
  <dataValidations count="1">
    <dataValidation type="list" allowBlank="1" showInputMessage="1" showErrorMessage="1" errorTitle="analiz" error="Listeden seçmediniz" promptTitle="Analiz" prompt="Listeden seçiniz" sqref="C5:C10">
      <formula1>List</formula1>
    </dataValidation>
  </dataValidations>
  <hyperlinks>
    <hyperlink ref="C12" location="F!A1" display="Yazıcıdan çıktı al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topLeftCell="A9" zoomScaleNormal="100" zoomScaleSheetLayoutView="100" workbookViewId="0">
      <selection activeCell="F25" sqref="F25"/>
    </sheetView>
  </sheetViews>
  <sheetFormatPr defaultRowHeight="15" x14ac:dyDescent="0.25"/>
  <cols>
    <col min="1" max="1" width="3.42578125" style="36" customWidth="1"/>
    <col min="2" max="2" width="13.28515625" style="36" customWidth="1"/>
    <col min="3" max="3" width="48.140625" style="36" customWidth="1"/>
    <col min="4" max="4" width="37.7109375" style="36" customWidth="1"/>
    <col min="5" max="5" width="10.7109375" style="36" customWidth="1"/>
    <col min="6" max="16384" width="9.140625" style="36"/>
  </cols>
  <sheetData>
    <row r="2" spans="2:5" ht="16.5" x14ac:dyDescent="0.25">
      <c r="B2" s="53" t="s">
        <v>395</v>
      </c>
      <c r="C2" s="35"/>
      <c r="D2" s="35"/>
      <c r="E2" s="35"/>
    </row>
    <row r="3" spans="2:5" ht="21" customHeight="1" x14ac:dyDescent="0.25">
      <c r="B3" s="55" t="s">
        <v>394</v>
      </c>
      <c r="C3" s="37"/>
    </row>
    <row r="4" spans="2:5" ht="21" customHeight="1" x14ac:dyDescent="0.25">
      <c r="B4" s="55" t="s">
        <v>399</v>
      </c>
      <c r="C4" s="37"/>
    </row>
    <row r="5" spans="2:5" ht="21" customHeight="1" x14ac:dyDescent="0.25">
      <c r="B5" s="52" t="s">
        <v>400</v>
      </c>
      <c r="C5" s="37"/>
    </row>
    <row r="6" spans="2:5" ht="11.1" customHeight="1" x14ac:dyDescent="0.25">
      <c r="B6" s="39"/>
      <c r="C6" s="39"/>
    </row>
    <row r="7" spans="2:5" ht="21" customHeight="1" x14ac:dyDescent="0.25">
      <c r="B7" s="37" t="s">
        <v>0</v>
      </c>
      <c r="C7" s="40"/>
    </row>
    <row r="8" spans="2:5" ht="21" customHeight="1" x14ac:dyDescent="0.25">
      <c r="B8" s="37" t="s">
        <v>1</v>
      </c>
      <c r="C8" s="37"/>
      <c r="D8" s="37" t="s">
        <v>392</v>
      </c>
    </row>
    <row r="9" spans="2:5" ht="21" customHeight="1" x14ac:dyDescent="0.25">
      <c r="B9" s="37" t="s">
        <v>2</v>
      </c>
      <c r="C9" s="37"/>
    </row>
    <row r="10" spans="2:5" ht="15.75" thickBot="1" x14ac:dyDescent="0.3">
      <c r="B10" s="39"/>
      <c r="C10" s="39"/>
    </row>
    <row r="11" spans="2:5" ht="33" customHeight="1" x14ac:dyDescent="0.25">
      <c r="B11" s="41" t="s">
        <v>7</v>
      </c>
      <c r="C11" s="42" t="s">
        <v>3</v>
      </c>
      <c r="D11" s="43" t="s">
        <v>4</v>
      </c>
      <c r="E11" s="44" t="s">
        <v>21</v>
      </c>
    </row>
    <row r="12" spans="2:5" ht="15.75" x14ac:dyDescent="0.25">
      <c r="B12" s="56"/>
      <c r="C12" s="57"/>
      <c r="D12" s="57"/>
      <c r="E12" s="58"/>
    </row>
    <row r="13" spans="2:5" ht="15.75" x14ac:dyDescent="0.25">
      <c r="B13" s="56"/>
      <c r="C13" s="57">
        <f>B!C6</f>
        <v>0</v>
      </c>
      <c r="D13" s="57">
        <f>IFERROR(B!D6,0)</f>
        <v>0</v>
      </c>
      <c r="E13" s="58">
        <f>IFERROR(B!E6,0)</f>
        <v>0</v>
      </c>
    </row>
    <row r="14" spans="2:5" ht="15.75" x14ac:dyDescent="0.25">
      <c r="B14" s="56"/>
      <c r="C14" s="57">
        <f>B!C7</f>
        <v>0</v>
      </c>
      <c r="D14" s="57">
        <f>IFERROR(B!D7,0)</f>
        <v>0</v>
      </c>
      <c r="E14" s="58">
        <f>IFERROR(B!E7,0)</f>
        <v>0</v>
      </c>
    </row>
    <row r="15" spans="2:5" ht="15.75" x14ac:dyDescent="0.25">
      <c r="B15" s="56"/>
      <c r="C15" s="57">
        <f>B!C8</f>
        <v>0</v>
      </c>
      <c r="D15" s="57">
        <f>IFERROR(B!D8,0)</f>
        <v>0</v>
      </c>
      <c r="E15" s="58">
        <f>IFERROR(B!E8,0)</f>
        <v>0</v>
      </c>
    </row>
    <row r="16" spans="2:5" ht="15.75" x14ac:dyDescent="0.25">
      <c r="B16" s="56"/>
      <c r="C16" s="57">
        <f>B!C9</f>
        <v>0</v>
      </c>
      <c r="D16" s="57">
        <f>IFERROR(B!D9,0)</f>
        <v>0</v>
      </c>
      <c r="E16" s="58">
        <f>IFERROR(B!E9,0)</f>
        <v>0</v>
      </c>
    </row>
    <row r="17" spans="2:5" ht="15.75" x14ac:dyDescent="0.25">
      <c r="B17" s="56"/>
      <c r="C17" s="57">
        <f>B!C10</f>
        <v>0</v>
      </c>
      <c r="D17" s="57">
        <f>IFERROR(B!D10,0)</f>
        <v>0</v>
      </c>
      <c r="E17" s="58">
        <f>IFERROR(B!E10,0)</f>
        <v>0</v>
      </c>
    </row>
    <row r="18" spans="2:5" ht="16.5" thickBot="1" x14ac:dyDescent="0.3">
      <c r="B18" s="45"/>
      <c r="C18" s="46"/>
      <c r="D18" s="59" t="s">
        <v>390</v>
      </c>
      <c r="E18" s="60"/>
    </row>
    <row r="19" spans="2:5" ht="21" customHeight="1" x14ac:dyDescent="0.25">
      <c r="B19" s="40" t="s">
        <v>5</v>
      </c>
      <c r="C19" s="40"/>
    </row>
    <row r="20" spans="2:5" ht="21" customHeight="1" x14ac:dyDescent="0.25">
      <c r="B20" s="37" t="s">
        <v>6</v>
      </c>
      <c r="C20" s="37"/>
    </row>
    <row r="21" spans="2:5" ht="21" customHeight="1" x14ac:dyDescent="0.25">
      <c r="B21" s="37" t="s">
        <v>9</v>
      </c>
      <c r="C21" s="37"/>
    </row>
    <row r="22" spans="2:5" ht="21" customHeight="1" x14ac:dyDescent="0.25">
      <c r="B22" s="37" t="s">
        <v>396</v>
      </c>
      <c r="C22" s="37"/>
    </row>
    <row r="23" spans="2:5" ht="21" customHeight="1" x14ac:dyDescent="0.25">
      <c r="B23" s="54" t="s">
        <v>397</v>
      </c>
      <c r="C23" s="38"/>
    </row>
    <row r="24" spans="2:5" ht="21" customHeight="1" x14ac:dyDescent="0.25">
      <c r="B24" s="36" t="s">
        <v>398</v>
      </c>
    </row>
    <row r="25" spans="2:5" ht="21" customHeight="1" x14ac:dyDescent="0.25">
      <c r="B25" s="37" t="s">
        <v>391</v>
      </c>
      <c r="D25" s="68" t="s">
        <v>10</v>
      </c>
    </row>
    <row r="26" spans="2:5" x14ac:dyDescent="0.25">
      <c r="D26" s="67"/>
    </row>
    <row r="28" spans="2:5" x14ac:dyDescent="0.25">
      <c r="B28" s="48" t="str">
        <f>B!B17</f>
        <v>F02/P16   Yayın T. 27.09.2010   -   Gün T./No. 17.08.2016  / 04</v>
      </c>
      <c r="C28" s="49"/>
      <c r="E28" s="47" t="s">
        <v>8</v>
      </c>
    </row>
  </sheetData>
  <conditionalFormatting sqref="B12:E12 C13:E17 B13:B18">
    <cfRule type="cellIs" dxfId="1" priority="2" operator="equal">
      <formula>0</formula>
    </cfRule>
  </conditionalFormatting>
  <conditionalFormatting sqref="B12:B18">
    <cfRule type="cellIs" dxfId="0" priority="1" operator="lessThan">
      <formula>"2016/ 1"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1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31.7109375" customWidth="1"/>
    <col min="3" max="4" width="17.42578125" customWidth="1"/>
    <col min="5" max="5" width="19.42578125" customWidth="1"/>
    <col min="6" max="6" width="16.28515625" customWidth="1"/>
    <col min="7" max="7" width="13.7109375" customWidth="1"/>
    <col min="8" max="8" width="11.5703125" customWidth="1"/>
  </cols>
  <sheetData>
    <row r="1" spans="1:8" ht="15.75" thickBot="1" x14ac:dyDescent="0.3">
      <c r="A1" s="11" t="s">
        <v>14</v>
      </c>
      <c r="B1" s="14" t="s">
        <v>15</v>
      </c>
      <c r="C1" s="14" t="s">
        <v>16</v>
      </c>
      <c r="D1" s="14" t="s">
        <v>17</v>
      </c>
      <c r="E1" s="15" t="s">
        <v>18</v>
      </c>
      <c r="F1" s="14" t="s">
        <v>19</v>
      </c>
      <c r="G1" s="14" t="s">
        <v>20</v>
      </c>
      <c r="H1" s="16" t="s">
        <v>21</v>
      </c>
    </row>
    <row r="2" spans="1:8" ht="15" customHeight="1" thickTop="1" x14ac:dyDescent="0.25">
      <c r="A2" s="12">
        <v>1</v>
      </c>
      <c r="B2" s="17" t="s">
        <v>55</v>
      </c>
      <c r="C2" s="17" t="s">
        <v>56</v>
      </c>
      <c r="D2" s="18" t="s">
        <v>57</v>
      </c>
      <c r="E2" s="19" t="s">
        <v>58</v>
      </c>
      <c r="F2" s="20" t="s">
        <v>59</v>
      </c>
      <c r="G2" s="21" t="s">
        <v>30</v>
      </c>
      <c r="H2" s="22">
        <v>90</v>
      </c>
    </row>
    <row r="3" spans="1:8" ht="15" customHeight="1" thickBot="1" x14ac:dyDescent="0.3">
      <c r="A3" s="13">
        <v>2</v>
      </c>
      <c r="B3" s="23" t="s">
        <v>386</v>
      </c>
      <c r="C3" s="23" t="s">
        <v>56</v>
      </c>
      <c r="D3" s="24" t="s">
        <v>60</v>
      </c>
      <c r="E3" s="25" t="s">
        <v>61</v>
      </c>
      <c r="F3" s="26" t="s">
        <v>62</v>
      </c>
      <c r="G3" s="24" t="s">
        <v>63</v>
      </c>
      <c r="H3" s="27">
        <v>110</v>
      </c>
    </row>
    <row r="4" spans="1:8" ht="15" customHeight="1" thickTop="1" x14ac:dyDescent="0.25">
      <c r="A4" s="12">
        <v>3</v>
      </c>
      <c r="B4" s="17" t="s">
        <v>387</v>
      </c>
      <c r="C4" s="17" t="s">
        <v>22</v>
      </c>
      <c r="D4" s="18" t="s">
        <v>23</v>
      </c>
      <c r="E4" s="19" t="s">
        <v>24</v>
      </c>
      <c r="F4" s="20" t="s">
        <v>25</v>
      </c>
      <c r="G4" s="18" t="s">
        <v>26</v>
      </c>
      <c r="H4" s="22">
        <v>79.2</v>
      </c>
    </row>
    <row r="5" spans="1:8" ht="15" customHeight="1" thickBot="1" x14ac:dyDescent="0.3">
      <c r="A5" s="13">
        <v>4</v>
      </c>
      <c r="B5" s="23" t="s">
        <v>388</v>
      </c>
      <c r="C5" s="23" t="s">
        <v>56</v>
      </c>
      <c r="D5" s="24" t="s">
        <v>64</v>
      </c>
      <c r="E5" s="25" t="s">
        <v>65</v>
      </c>
      <c r="F5" s="26" t="s">
        <v>59</v>
      </c>
      <c r="G5" s="28" t="s">
        <v>30</v>
      </c>
      <c r="H5" s="27">
        <v>88</v>
      </c>
    </row>
    <row r="6" spans="1:8" ht="15" customHeight="1" thickTop="1" x14ac:dyDescent="0.25">
      <c r="A6" s="12">
        <v>5</v>
      </c>
      <c r="B6" s="17" t="s">
        <v>66</v>
      </c>
      <c r="C6" s="17" t="s">
        <v>56</v>
      </c>
      <c r="D6" s="18" t="s">
        <v>67</v>
      </c>
      <c r="E6" s="19" t="s">
        <v>68</v>
      </c>
      <c r="F6" s="20" t="s">
        <v>69</v>
      </c>
      <c r="G6" s="21" t="s">
        <v>30</v>
      </c>
      <c r="H6" s="22">
        <v>35</v>
      </c>
    </row>
    <row r="7" spans="1:8" ht="15" customHeight="1" thickBot="1" x14ac:dyDescent="0.3">
      <c r="A7" s="13">
        <v>6</v>
      </c>
      <c r="B7" s="23" t="s">
        <v>70</v>
      </c>
      <c r="C7" s="23" t="s">
        <v>56</v>
      </c>
      <c r="D7" s="24" t="s">
        <v>71</v>
      </c>
      <c r="E7" s="25" t="s">
        <v>72</v>
      </c>
      <c r="F7" s="26" t="s">
        <v>73</v>
      </c>
      <c r="G7" s="28" t="s">
        <v>30</v>
      </c>
      <c r="H7" s="27">
        <v>35</v>
      </c>
    </row>
    <row r="8" spans="1:8" ht="15" customHeight="1" thickTop="1" x14ac:dyDescent="0.25">
      <c r="A8" s="12">
        <v>7</v>
      </c>
      <c r="B8" s="17" t="s">
        <v>74</v>
      </c>
      <c r="C8" s="17" t="s">
        <v>56</v>
      </c>
      <c r="D8" s="18" t="s">
        <v>75</v>
      </c>
      <c r="E8" s="19" t="s">
        <v>76</v>
      </c>
      <c r="F8" s="20" t="s">
        <v>77</v>
      </c>
      <c r="G8" s="21" t="s">
        <v>30</v>
      </c>
      <c r="H8" s="22">
        <v>35</v>
      </c>
    </row>
    <row r="9" spans="1:8" ht="15" customHeight="1" thickBot="1" x14ac:dyDescent="0.3">
      <c r="A9" s="13">
        <v>8</v>
      </c>
      <c r="B9" s="23" t="s">
        <v>78</v>
      </c>
      <c r="C9" s="23" t="s">
        <v>56</v>
      </c>
      <c r="D9" s="24" t="s">
        <v>79</v>
      </c>
      <c r="E9" s="25" t="s">
        <v>80</v>
      </c>
      <c r="F9" s="26" t="s">
        <v>69</v>
      </c>
      <c r="G9" s="28" t="s">
        <v>63</v>
      </c>
      <c r="H9" s="27">
        <v>35</v>
      </c>
    </row>
    <row r="10" spans="1:8" ht="15" customHeight="1" thickTop="1" x14ac:dyDescent="0.25">
      <c r="A10" s="12">
        <v>9</v>
      </c>
      <c r="B10" s="17" t="s">
        <v>81</v>
      </c>
      <c r="C10" s="17" t="s">
        <v>56</v>
      </c>
      <c r="D10" s="18" t="s">
        <v>82</v>
      </c>
      <c r="E10" s="19" t="s">
        <v>83</v>
      </c>
      <c r="F10" s="20" t="s">
        <v>69</v>
      </c>
      <c r="G10" s="21" t="s">
        <v>63</v>
      </c>
      <c r="H10" s="22">
        <v>35</v>
      </c>
    </row>
    <row r="11" spans="1:8" ht="15" customHeight="1" thickBot="1" x14ac:dyDescent="0.3">
      <c r="A11" s="13">
        <v>10</v>
      </c>
      <c r="B11" s="23" t="s">
        <v>84</v>
      </c>
      <c r="C11" s="23" t="s">
        <v>56</v>
      </c>
      <c r="D11" s="24" t="s">
        <v>85</v>
      </c>
      <c r="E11" s="25" t="s">
        <v>86</v>
      </c>
      <c r="F11" s="26" t="s">
        <v>73</v>
      </c>
      <c r="G11" s="28" t="s">
        <v>63</v>
      </c>
      <c r="H11" s="27">
        <v>35</v>
      </c>
    </row>
    <row r="12" spans="1:8" ht="15" customHeight="1" thickTop="1" x14ac:dyDescent="0.25">
      <c r="A12" s="12">
        <v>11</v>
      </c>
      <c r="B12" s="17" t="s">
        <v>87</v>
      </c>
      <c r="C12" s="17" t="s">
        <v>56</v>
      </c>
      <c r="D12" s="18" t="s">
        <v>88</v>
      </c>
      <c r="E12" s="19" t="s">
        <v>89</v>
      </c>
      <c r="F12" s="20" t="s">
        <v>69</v>
      </c>
      <c r="G12" s="21" t="s">
        <v>63</v>
      </c>
      <c r="H12" s="22">
        <v>35</v>
      </c>
    </row>
    <row r="13" spans="1:8" ht="15" customHeight="1" thickBot="1" x14ac:dyDescent="0.3">
      <c r="A13" s="13">
        <v>12</v>
      </c>
      <c r="B13" s="23" t="s">
        <v>90</v>
      </c>
      <c r="C13" s="23" t="s">
        <v>56</v>
      </c>
      <c r="D13" s="24" t="s">
        <v>91</v>
      </c>
      <c r="E13" s="25" t="s">
        <v>92</v>
      </c>
      <c r="F13" s="26" t="s">
        <v>69</v>
      </c>
      <c r="G13" s="28" t="s">
        <v>63</v>
      </c>
      <c r="H13" s="27">
        <v>35</v>
      </c>
    </row>
    <row r="14" spans="1:8" ht="15" customHeight="1" thickTop="1" x14ac:dyDescent="0.25">
      <c r="A14" s="12">
        <v>13</v>
      </c>
      <c r="B14" s="17" t="s">
        <v>93</v>
      </c>
      <c r="C14" s="17" t="s">
        <v>56</v>
      </c>
      <c r="D14" s="18" t="s">
        <v>94</v>
      </c>
      <c r="E14" s="19" t="s">
        <v>95</v>
      </c>
      <c r="F14" s="20" t="s">
        <v>73</v>
      </c>
      <c r="G14" s="21" t="s">
        <v>63</v>
      </c>
      <c r="H14" s="22">
        <v>35</v>
      </c>
    </row>
    <row r="15" spans="1:8" ht="15" customHeight="1" thickBot="1" x14ac:dyDescent="0.3">
      <c r="A15" s="13">
        <v>14</v>
      </c>
      <c r="B15" s="23" t="s">
        <v>96</v>
      </c>
      <c r="C15" s="23" t="s">
        <v>56</v>
      </c>
      <c r="D15" s="24" t="s">
        <v>97</v>
      </c>
      <c r="E15" s="25" t="s">
        <v>98</v>
      </c>
      <c r="F15" s="26" t="s">
        <v>69</v>
      </c>
      <c r="G15" s="28" t="s">
        <v>63</v>
      </c>
      <c r="H15" s="27">
        <v>35</v>
      </c>
    </row>
    <row r="16" spans="1:8" ht="15" customHeight="1" thickTop="1" x14ac:dyDescent="0.25">
      <c r="A16" s="12">
        <v>15</v>
      </c>
      <c r="B16" s="17" t="s">
        <v>99</v>
      </c>
      <c r="C16" s="17" t="s">
        <v>56</v>
      </c>
      <c r="D16" s="18" t="s">
        <v>100</v>
      </c>
      <c r="E16" s="19" t="s">
        <v>101</v>
      </c>
      <c r="F16" s="20" t="s">
        <v>69</v>
      </c>
      <c r="G16" s="21" t="s">
        <v>63</v>
      </c>
      <c r="H16" s="22">
        <v>35</v>
      </c>
    </row>
    <row r="17" spans="1:8" ht="15" customHeight="1" thickBot="1" x14ac:dyDescent="0.3">
      <c r="A17" s="13">
        <v>16</v>
      </c>
      <c r="B17" s="23" t="s">
        <v>102</v>
      </c>
      <c r="C17" s="23" t="s">
        <v>56</v>
      </c>
      <c r="D17" s="24" t="s">
        <v>103</v>
      </c>
      <c r="E17" s="25" t="s">
        <v>104</v>
      </c>
      <c r="F17" s="26" t="s">
        <v>69</v>
      </c>
      <c r="G17" s="28" t="s">
        <v>30</v>
      </c>
      <c r="H17" s="27">
        <v>27</v>
      </c>
    </row>
    <row r="18" spans="1:8" ht="15" customHeight="1" thickTop="1" x14ac:dyDescent="0.25">
      <c r="A18" s="12">
        <v>17</v>
      </c>
      <c r="B18" s="17" t="s">
        <v>218</v>
      </c>
      <c r="C18" s="17" t="s">
        <v>208</v>
      </c>
      <c r="D18" s="18" t="s">
        <v>348</v>
      </c>
      <c r="E18" s="19" t="s">
        <v>219</v>
      </c>
      <c r="F18" s="20" t="s">
        <v>220</v>
      </c>
      <c r="G18" s="21" t="s">
        <v>154</v>
      </c>
      <c r="H18" s="22">
        <v>65</v>
      </c>
    </row>
    <row r="19" spans="1:8" ht="15" customHeight="1" thickBot="1" x14ac:dyDescent="0.3">
      <c r="A19" s="13">
        <v>18</v>
      </c>
      <c r="B19" s="23" t="s">
        <v>221</v>
      </c>
      <c r="C19" s="23" t="s">
        <v>208</v>
      </c>
      <c r="D19" s="24" t="s">
        <v>222</v>
      </c>
      <c r="E19" s="25" t="s">
        <v>223</v>
      </c>
      <c r="F19" s="26" t="s">
        <v>69</v>
      </c>
      <c r="G19" s="28" t="s">
        <v>154</v>
      </c>
      <c r="H19" s="27">
        <v>27</v>
      </c>
    </row>
    <row r="20" spans="1:8" ht="15" customHeight="1" thickTop="1" x14ac:dyDescent="0.25">
      <c r="A20" s="12">
        <v>19</v>
      </c>
      <c r="B20" s="17" t="s">
        <v>224</v>
      </c>
      <c r="C20" s="17" t="s">
        <v>208</v>
      </c>
      <c r="D20" s="18" t="s">
        <v>225</v>
      </c>
      <c r="E20" s="19" t="s">
        <v>226</v>
      </c>
      <c r="F20" s="20" t="s">
        <v>69</v>
      </c>
      <c r="G20" s="21" t="s">
        <v>154</v>
      </c>
      <c r="H20" s="22">
        <v>27</v>
      </c>
    </row>
    <row r="21" spans="1:8" ht="15" customHeight="1" thickBot="1" x14ac:dyDescent="0.3">
      <c r="A21" s="13">
        <v>20</v>
      </c>
      <c r="B21" s="23" t="s">
        <v>105</v>
      </c>
      <c r="C21" s="23" t="s">
        <v>56</v>
      </c>
      <c r="D21" s="24" t="s">
        <v>106</v>
      </c>
      <c r="E21" s="25" t="s">
        <v>107</v>
      </c>
      <c r="F21" s="26" t="s">
        <v>349</v>
      </c>
      <c r="G21" s="28" t="s">
        <v>108</v>
      </c>
      <c r="H21" s="27">
        <v>80</v>
      </c>
    </row>
    <row r="22" spans="1:8" ht="15" customHeight="1" thickTop="1" x14ac:dyDescent="0.25">
      <c r="A22" s="12">
        <v>21</v>
      </c>
      <c r="B22" s="17" t="s">
        <v>227</v>
      </c>
      <c r="C22" s="17" t="s">
        <v>208</v>
      </c>
      <c r="D22" s="18" t="s">
        <v>228</v>
      </c>
      <c r="E22" s="19" t="s">
        <v>229</v>
      </c>
      <c r="F22" s="20" t="s">
        <v>69</v>
      </c>
      <c r="G22" s="21" t="s">
        <v>154</v>
      </c>
      <c r="H22" s="22">
        <v>27</v>
      </c>
    </row>
    <row r="23" spans="1:8" ht="15" customHeight="1" thickBot="1" x14ac:dyDescent="0.3">
      <c r="A23" s="13">
        <v>22</v>
      </c>
      <c r="B23" s="23" t="s">
        <v>230</v>
      </c>
      <c r="C23" s="23" t="s">
        <v>208</v>
      </c>
      <c r="D23" s="24" t="s">
        <v>225</v>
      </c>
      <c r="E23" s="25" t="s">
        <v>226</v>
      </c>
      <c r="F23" s="26" t="s">
        <v>69</v>
      </c>
      <c r="G23" s="28" t="s">
        <v>154</v>
      </c>
      <c r="H23" s="27">
        <v>27</v>
      </c>
    </row>
    <row r="24" spans="1:8" ht="15" customHeight="1" thickTop="1" x14ac:dyDescent="0.25">
      <c r="A24" s="12">
        <v>23</v>
      </c>
      <c r="B24" s="17" t="s">
        <v>231</v>
      </c>
      <c r="C24" s="17" t="s">
        <v>208</v>
      </c>
      <c r="D24" s="18" t="s">
        <v>232</v>
      </c>
      <c r="E24" s="19" t="s">
        <v>233</v>
      </c>
      <c r="F24" s="20" t="s">
        <v>69</v>
      </c>
      <c r="G24" s="21" t="s">
        <v>154</v>
      </c>
      <c r="H24" s="22">
        <v>27</v>
      </c>
    </row>
    <row r="25" spans="1:8" ht="15" customHeight="1" thickBot="1" x14ac:dyDescent="0.3">
      <c r="A25" s="13">
        <v>24</v>
      </c>
      <c r="B25" s="23" t="s">
        <v>234</v>
      </c>
      <c r="C25" s="23" t="s">
        <v>208</v>
      </c>
      <c r="D25" s="24" t="s">
        <v>235</v>
      </c>
      <c r="E25" s="25" t="s">
        <v>236</v>
      </c>
      <c r="F25" s="26" t="s">
        <v>69</v>
      </c>
      <c r="G25" s="28" t="s">
        <v>154</v>
      </c>
      <c r="H25" s="27">
        <v>27</v>
      </c>
    </row>
    <row r="26" spans="1:8" ht="15" customHeight="1" thickTop="1" x14ac:dyDescent="0.25">
      <c r="A26" s="12">
        <v>25</v>
      </c>
      <c r="B26" s="17" t="s">
        <v>237</v>
      </c>
      <c r="C26" s="17" t="s">
        <v>208</v>
      </c>
      <c r="D26" s="18" t="s">
        <v>238</v>
      </c>
      <c r="E26" s="19" t="s">
        <v>239</v>
      </c>
      <c r="F26" s="20" t="s">
        <v>240</v>
      </c>
      <c r="G26" s="21" t="s">
        <v>154</v>
      </c>
      <c r="H26" s="22">
        <v>27</v>
      </c>
    </row>
    <row r="27" spans="1:8" ht="15" customHeight="1" thickBot="1" x14ac:dyDescent="0.3">
      <c r="A27" s="13">
        <v>26</v>
      </c>
      <c r="B27" s="23" t="s">
        <v>350</v>
      </c>
      <c r="C27" s="23" t="s">
        <v>22</v>
      </c>
      <c r="D27" s="24" t="s">
        <v>27</v>
      </c>
      <c r="E27" s="25" t="s">
        <v>28</v>
      </c>
      <c r="F27" s="26" t="s">
        <v>29</v>
      </c>
      <c r="G27" s="28" t="s">
        <v>30</v>
      </c>
      <c r="H27" s="27">
        <v>25</v>
      </c>
    </row>
    <row r="28" spans="1:8" ht="15" customHeight="1" thickTop="1" x14ac:dyDescent="0.25">
      <c r="A28" s="12">
        <v>27</v>
      </c>
      <c r="B28" s="17" t="s">
        <v>351</v>
      </c>
      <c r="C28" s="17" t="s">
        <v>22</v>
      </c>
      <c r="D28" s="18" t="s">
        <v>27</v>
      </c>
      <c r="E28" s="19" t="s">
        <v>31</v>
      </c>
      <c r="F28" s="20" t="s">
        <v>29</v>
      </c>
      <c r="G28" s="21" t="s">
        <v>30</v>
      </c>
      <c r="H28" s="22">
        <v>55</v>
      </c>
    </row>
    <row r="29" spans="1:8" ht="15" customHeight="1" thickBot="1" x14ac:dyDescent="0.3">
      <c r="A29" s="13">
        <v>28</v>
      </c>
      <c r="B29" s="23" t="s">
        <v>109</v>
      </c>
      <c r="C29" s="23" t="s">
        <v>56</v>
      </c>
      <c r="D29" s="24" t="s">
        <v>110</v>
      </c>
      <c r="E29" s="25" t="s">
        <v>111</v>
      </c>
      <c r="F29" s="26" t="s">
        <v>112</v>
      </c>
      <c r="G29" s="28" t="s">
        <v>63</v>
      </c>
      <c r="H29" s="27">
        <v>27</v>
      </c>
    </row>
    <row r="30" spans="1:8" ht="15" customHeight="1" thickTop="1" x14ac:dyDescent="0.25">
      <c r="A30" s="12">
        <v>29</v>
      </c>
      <c r="B30" s="17" t="s">
        <v>241</v>
      </c>
      <c r="C30" s="17" t="s">
        <v>208</v>
      </c>
      <c r="D30" s="18" t="s">
        <v>242</v>
      </c>
      <c r="E30" s="19" t="s">
        <v>243</v>
      </c>
      <c r="F30" s="20" t="s">
        <v>244</v>
      </c>
      <c r="G30" s="21" t="s">
        <v>151</v>
      </c>
      <c r="H30" s="22">
        <v>27</v>
      </c>
    </row>
    <row r="31" spans="1:8" ht="15" customHeight="1" thickBot="1" x14ac:dyDescent="0.3">
      <c r="A31" s="13">
        <v>30</v>
      </c>
      <c r="B31" s="23" t="s">
        <v>113</v>
      </c>
      <c r="C31" s="23" t="s">
        <v>56</v>
      </c>
      <c r="D31" s="24" t="s">
        <v>110</v>
      </c>
      <c r="E31" s="25" t="s">
        <v>114</v>
      </c>
      <c r="F31" s="26" t="s">
        <v>115</v>
      </c>
      <c r="G31" s="28"/>
      <c r="H31" s="27">
        <v>100</v>
      </c>
    </row>
    <row r="32" spans="1:8" ht="15" customHeight="1" thickTop="1" x14ac:dyDescent="0.25">
      <c r="A32" s="12">
        <v>31</v>
      </c>
      <c r="B32" s="17" t="s">
        <v>116</v>
      </c>
      <c r="C32" s="17" t="s">
        <v>56</v>
      </c>
      <c r="D32" s="18" t="s">
        <v>79</v>
      </c>
      <c r="E32" s="19" t="s">
        <v>80</v>
      </c>
      <c r="F32" s="20" t="s">
        <v>69</v>
      </c>
      <c r="G32" s="21" t="s">
        <v>63</v>
      </c>
      <c r="H32" s="22">
        <v>100</v>
      </c>
    </row>
    <row r="33" spans="1:8" ht="15" customHeight="1" thickBot="1" x14ac:dyDescent="0.3">
      <c r="A33" s="13">
        <v>32</v>
      </c>
      <c r="B33" s="23" t="s">
        <v>32</v>
      </c>
      <c r="C33" s="23" t="s">
        <v>22</v>
      </c>
      <c r="D33" s="24" t="s">
        <v>33</v>
      </c>
      <c r="E33" s="25" t="s">
        <v>34</v>
      </c>
      <c r="F33" s="26" t="s">
        <v>35</v>
      </c>
      <c r="G33" s="28" t="s">
        <v>26</v>
      </c>
      <c r="H33" s="27">
        <v>60</v>
      </c>
    </row>
    <row r="34" spans="1:8" ht="15" customHeight="1" thickTop="1" x14ac:dyDescent="0.25">
      <c r="A34" s="12">
        <v>33</v>
      </c>
      <c r="B34" s="17" t="s">
        <v>36</v>
      </c>
      <c r="C34" s="17" t="s">
        <v>22</v>
      </c>
      <c r="D34" s="18" t="s">
        <v>33</v>
      </c>
      <c r="E34" s="19" t="s">
        <v>37</v>
      </c>
      <c r="F34" s="20" t="s">
        <v>35</v>
      </c>
      <c r="G34" s="21" t="s">
        <v>38</v>
      </c>
      <c r="H34" s="22">
        <v>98</v>
      </c>
    </row>
    <row r="35" spans="1:8" ht="15" customHeight="1" thickBot="1" x14ac:dyDescent="0.3">
      <c r="A35" s="13">
        <v>34</v>
      </c>
      <c r="B35" s="23" t="s">
        <v>245</v>
      </c>
      <c r="C35" s="23" t="s">
        <v>208</v>
      </c>
      <c r="D35" s="24" t="s">
        <v>246</v>
      </c>
      <c r="E35" s="25" t="s">
        <v>247</v>
      </c>
      <c r="F35" s="26" t="s">
        <v>125</v>
      </c>
      <c r="G35" s="28" t="s">
        <v>154</v>
      </c>
      <c r="H35" s="27">
        <v>27</v>
      </c>
    </row>
    <row r="36" spans="1:8" ht="15" customHeight="1" thickTop="1" x14ac:dyDescent="0.25">
      <c r="A36" s="12">
        <v>35</v>
      </c>
      <c r="B36" s="17" t="s">
        <v>248</v>
      </c>
      <c r="C36" s="17" t="s">
        <v>208</v>
      </c>
      <c r="D36" s="18" t="s">
        <v>79</v>
      </c>
      <c r="E36" s="19" t="s">
        <v>249</v>
      </c>
      <c r="F36" s="20" t="s">
        <v>250</v>
      </c>
      <c r="G36" s="21" t="s">
        <v>154</v>
      </c>
      <c r="H36" s="22">
        <v>27</v>
      </c>
    </row>
    <row r="37" spans="1:8" ht="15" customHeight="1" thickBot="1" x14ac:dyDescent="0.3">
      <c r="A37" s="13">
        <v>36</v>
      </c>
      <c r="B37" s="23" t="s">
        <v>39</v>
      </c>
      <c r="C37" s="23" t="s">
        <v>22</v>
      </c>
      <c r="D37" s="24" t="s">
        <v>40</v>
      </c>
      <c r="E37" s="25" t="s">
        <v>41</v>
      </c>
      <c r="F37" s="26" t="s">
        <v>35</v>
      </c>
      <c r="G37" s="28" t="s">
        <v>30</v>
      </c>
      <c r="H37" s="27">
        <v>238</v>
      </c>
    </row>
    <row r="38" spans="1:8" ht="15" customHeight="1" thickTop="1" x14ac:dyDescent="0.25">
      <c r="A38" s="12">
        <v>37</v>
      </c>
      <c r="B38" s="17" t="s">
        <v>117</v>
      </c>
      <c r="C38" s="17" t="s">
        <v>56</v>
      </c>
      <c r="D38" s="18" t="s">
        <v>110</v>
      </c>
      <c r="E38" s="19" t="s">
        <v>118</v>
      </c>
      <c r="F38" s="20" t="s">
        <v>115</v>
      </c>
      <c r="G38" s="21" t="s">
        <v>63</v>
      </c>
      <c r="H38" s="22">
        <v>65</v>
      </c>
    </row>
    <row r="39" spans="1:8" ht="15" customHeight="1" thickBot="1" x14ac:dyDescent="0.3">
      <c r="A39" s="13">
        <v>38</v>
      </c>
      <c r="B39" s="23" t="s">
        <v>119</v>
      </c>
      <c r="C39" s="23" t="s">
        <v>56</v>
      </c>
      <c r="D39" s="24" t="s">
        <v>120</v>
      </c>
      <c r="E39" s="25" t="s">
        <v>121</v>
      </c>
      <c r="F39" s="26" t="s">
        <v>69</v>
      </c>
      <c r="G39" s="28" t="s">
        <v>30</v>
      </c>
      <c r="H39" s="27">
        <v>80</v>
      </c>
    </row>
    <row r="40" spans="1:8" ht="15" customHeight="1" thickTop="1" x14ac:dyDescent="0.25">
      <c r="A40" s="12">
        <v>39</v>
      </c>
      <c r="B40" s="17" t="s">
        <v>122</v>
      </c>
      <c r="C40" s="17" t="s">
        <v>56</v>
      </c>
      <c r="D40" s="18" t="s">
        <v>110</v>
      </c>
      <c r="E40" s="19" t="s">
        <v>118</v>
      </c>
      <c r="F40" s="20" t="s">
        <v>62</v>
      </c>
      <c r="G40" s="21" t="s">
        <v>63</v>
      </c>
      <c r="H40" s="22">
        <v>65</v>
      </c>
    </row>
    <row r="41" spans="1:8" ht="15" customHeight="1" thickBot="1" x14ac:dyDescent="0.3">
      <c r="A41" s="13">
        <v>40</v>
      </c>
      <c r="B41" s="23" t="s">
        <v>123</v>
      </c>
      <c r="C41" s="23" t="s">
        <v>56</v>
      </c>
      <c r="D41" s="24" t="s">
        <v>79</v>
      </c>
      <c r="E41" s="25" t="s">
        <v>124</v>
      </c>
      <c r="F41" s="26" t="s">
        <v>125</v>
      </c>
      <c r="G41" s="28" t="s">
        <v>26</v>
      </c>
      <c r="H41" s="27">
        <v>70</v>
      </c>
    </row>
    <row r="42" spans="1:8" ht="15" customHeight="1" thickTop="1" x14ac:dyDescent="0.25">
      <c r="A42" s="12">
        <v>41</v>
      </c>
      <c r="B42" s="17" t="s">
        <v>251</v>
      </c>
      <c r="C42" s="17" t="s">
        <v>208</v>
      </c>
      <c r="D42" s="18" t="s">
        <v>252</v>
      </c>
      <c r="E42" s="19" t="s">
        <v>253</v>
      </c>
      <c r="F42" s="20" t="s">
        <v>69</v>
      </c>
      <c r="G42" s="21" t="s">
        <v>154</v>
      </c>
      <c r="H42" s="22">
        <v>27</v>
      </c>
    </row>
    <row r="43" spans="1:8" ht="15" customHeight="1" thickBot="1" x14ac:dyDescent="0.3">
      <c r="A43" s="13">
        <v>42</v>
      </c>
      <c r="B43" s="23" t="s">
        <v>126</v>
      </c>
      <c r="C43" s="23" t="s">
        <v>56</v>
      </c>
      <c r="D43" s="24" t="s">
        <v>127</v>
      </c>
      <c r="E43" s="25" t="s">
        <v>58</v>
      </c>
      <c r="F43" s="26" t="s">
        <v>59</v>
      </c>
      <c r="G43" s="28" t="s">
        <v>30</v>
      </c>
      <c r="H43" s="27">
        <v>78</v>
      </c>
    </row>
    <row r="44" spans="1:8" ht="15" customHeight="1" thickTop="1" x14ac:dyDescent="0.25">
      <c r="A44" s="12">
        <v>43</v>
      </c>
      <c r="B44" s="17" t="s">
        <v>389</v>
      </c>
      <c r="C44" s="17" t="s">
        <v>56</v>
      </c>
      <c r="D44" s="18" t="s">
        <v>127</v>
      </c>
      <c r="E44" s="19" t="s">
        <v>128</v>
      </c>
      <c r="F44" s="20" t="s">
        <v>59</v>
      </c>
      <c r="G44" s="21" t="s">
        <v>30</v>
      </c>
      <c r="H44" s="22">
        <v>52</v>
      </c>
    </row>
    <row r="45" spans="1:8" ht="15" customHeight="1" thickBot="1" x14ac:dyDescent="0.3">
      <c r="A45" s="13">
        <v>44</v>
      </c>
      <c r="B45" s="23" t="s">
        <v>256</v>
      </c>
      <c r="C45" s="23" t="s">
        <v>208</v>
      </c>
      <c r="D45" s="24" t="s">
        <v>257</v>
      </c>
      <c r="E45" s="25" t="s">
        <v>258</v>
      </c>
      <c r="F45" s="26" t="s">
        <v>240</v>
      </c>
      <c r="G45" s="28" t="s">
        <v>154</v>
      </c>
      <c r="H45" s="27">
        <v>27</v>
      </c>
    </row>
    <row r="46" spans="1:8" ht="15" customHeight="1" thickTop="1" x14ac:dyDescent="0.25">
      <c r="A46" s="12">
        <v>45</v>
      </c>
      <c r="B46" s="17" t="s">
        <v>259</v>
      </c>
      <c r="C46" s="17" t="s">
        <v>208</v>
      </c>
      <c r="D46" s="18" t="s">
        <v>260</v>
      </c>
      <c r="E46" s="19" t="s">
        <v>261</v>
      </c>
      <c r="F46" s="20" t="s">
        <v>69</v>
      </c>
      <c r="G46" s="21" t="s">
        <v>154</v>
      </c>
      <c r="H46" s="22">
        <v>27</v>
      </c>
    </row>
    <row r="47" spans="1:8" ht="15" customHeight="1" thickBot="1" x14ac:dyDescent="0.3">
      <c r="A47" s="13">
        <v>46</v>
      </c>
      <c r="B47" s="23" t="s">
        <v>262</v>
      </c>
      <c r="C47" s="23" t="s">
        <v>208</v>
      </c>
      <c r="D47" s="24" t="s">
        <v>263</v>
      </c>
      <c r="E47" s="25" t="s">
        <v>264</v>
      </c>
      <c r="F47" s="26" t="s">
        <v>265</v>
      </c>
      <c r="G47" s="28" t="s">
        <v>154</v>
      </c>
      <c r="H47" s="27">
        <v>27</v>
      </c>
    </row>
    <row r="48" spans="1:8" ht="15" customHeight="1" thickTop="1" x14ac:dyDescent="0.25">
      <c r="A48" s="12">
        <v>47</v>
      </c>
      <c r="B48" s="17" t="s">
        <v>129</v>
      </c>
      <c r="C48" s="17" t="s">
        <v>56</v>
      </c>
      <c r="D48" s="29" t="s">
        <v>130</v>
      </c>
      <c r="E48" s="30" t="s">
        <v>131</v>
      </c>
      <c r="F48" s="20" t="s">
        <v>69</v>
      </c>
      <c r="G48" s="21" t="s">
        <v>30</v>
      </c>
      <c r="H48" s="22">
        <v>65</v>
      </c>
    </row>
    <row r="49" spans="1:8" ht="15" customHeight="1" thickBot="1" x14ac:dyDescent="0.3">
      <c r="A49" s="13">
        <v>48</v>
      </c>
      <c r="B49" s="23" t="s">
        <v>266</v>
      </c>
      <c r="C49" s="23" t="s">
        <v>208</v>
      </c>
      <c r="D49" s="24" t="s">
        <v>225</v>
      </c>
      <c r="E49" s="31" t="s">
        <v>226</v>
      </c>
      <c r="F49" s="26" t="s">
        <v>69</v>
      </c>
      <c r="G49" s="28" t="s">
        <v>154</v>
      </c>
      <c r="H49" s="27">
        <v>27</v>
      </c>
    </row>
    <row r="50" spans="1:8" ht="15" customHeight="1" thickTop="1" x14ac:dyDescent="0.25">
      <c r="A50" s="12">
        <v>49</v>
      </c>
      <c r="B50" s="17" t="s">
        <v>132</v>
      </c>
      <c r="C50" s="17" t="s">
        <v>56</v>
      </c>
      <c r="D50" s="18" t="s">
        <v>103</v>
      </c>
      <c r="E50" s="32" t="s">
        <v>133</v>
      </c>
      <c r="F50" s="20" t="s">
        <v>69</v>
      </c>
      <c r="G50" s="21" t="s">
        <v>63</v>
      </c>
      <c r="H50" s="22">
        <v>80</v>
      </c>
    </row>
    <row r="51" spans="1:8" ht="15" customHeight="1" thickBot="1" x14ac:dyDescent="0.3">
      <c r="A51" s="13">
        <v>50</v>
      </c>
      <c r="B51" s="23" t="s">
        <v>134</v>
      </c>
      <c r="C51" s="23" t="s">
        <v>56</v>
      </c>
      <c r="D51" s="24" t="s">
        <v>103</v>
      </c>
      <c r="E51" s="25" t="s">
        <v>133</v>
      </c>
      <c r="F51" s="26" t="s">
        <v>69</v>
      </c>
      <c r="G51" s="28" t="s">
        <v>63</v>
      </c>
      <c r="H51" s="27">
        <v>80</v>
      </c>
    </row>
    <row r="52" spans="1:8" ht="15" customHeight="1" thickTop="1" x14ac:dyDescent="0.25">
      <c r="A52" s="12">
        <v>51</v>
      </c>
      <c r="B52" s="17" t="s">
        <v>267</v>
      </c>
      <c r="C52" s="17" t="s">
        <v>208</v>
      </c>
      <c r="D52" s="18" t="s">
        <v>252</v>
      </c>
      <c r="E52" s="33" t="s">
        <v>268</v>
      </c>
      <c r="F52" s="20" t="s">
        <v>69</v>
      </c>
      <c r="G52" s="21" t="s">
        <v>154</v>
      </c>
      <c r="H52" s="22">
        <v>27</v>
      </c>
    </row>
    <row r="53" spans="1:8" ht="15" customHeight="1" thickBot="1" x14ac:dyDescent="0.3">
      <c r="A53" s="13">
        <v>52</v>
      </c>
      <c r="B53" s="23" t="s">
        <v>343</v>
      </c>
      <c r="C53" s="23" t="s">
        <v>56</v>
      </c>
      <c r="D53" s="24" t="s">
        <v>127</v>
      </c>
      <c r="E53" s="25" t="s">
        <v>341</v>
      </c>
      <c r="F53" s="26" t="s">
        <v>342</v>
      </c>
      <c r="G53" s="28" t="s">
        <v>151</v>
      </c>
      <c r="H53" s="27">
        <v>100</v>
      </c>
    </row>
    <row r="54" spans="1:8" ht="15" customHeight="1" thickTop="1" x14ac:dyDescent="0.25">
      <c r="A54" s="12">
        <v>53</v>
      </c>
      <c r="B54" s="17" t="s">
        <v>352</v>
      </c>
      <c r="C54" s="17" t="s">
        <v>208</v>
      </c>
      <c r="D54" s="18" t="s">
        <v>228</v>
      </c>
      <c r="E54" s="19" t="s">
        <v>229</v>
      </c>
      <c r="F54" s="20" t="s">
        <v>125</v>
      </c>
      <c r="G54" s="21" t="s">
        <v>154</v>
      </c>
      <c r="H54" s="22">
        <v>27</v>
      </c>
    </row>
    <row r="55" spans="1:8" ht="15" customHeight="1" thickBot="1" x14ac:dyDescent="0.35">
      <c r="A55" s="13">
        <v>54</v>
      </c>
      <c r="B55" s="23" t="s">
        <v>353</v>
      </c>
      <c r="C55" s="23" t="s">
        <v>208</v>
      </c>
      <c r="D55" s="24" t="s">
        <v>271</v>
      </c>
      <c r="E55" s="34" t="s">
        <v>223</v>
      </c>
      <c r="F55" s="26" t="s">
        <v>125</v>
      </c>
      <c r="G55" s="28" t="s">
        <v>154</v>
      </c>
      <c r="H55" s="27">
        <v>27</v>
      </c>
    </row>
    <row r="56" spans="1:8" ht="15" customHeight="1" thickTop="1" x14ac:dyDescent="0.25">
      <c r="A56" s="12">
        <v>55</v>
      </c>
      <c r="B56" s="17" t="s">
        <v>354</v>
      </c>
      <c r="C56" s="17" t="s">
        <v>208</v>
      </c>
      <c r="D56" s="18" t="s">
        <v>269</v>
      </c>
      <c r="E56" s="19" t="s">
        <v>270</v>
      </c>
      <c r="F56" s="20" t="s">
        <v>125</v>
      </c>
      <c r="G56" s="21" t="s">
        <v>154</v>
      </c>
      <c r="H56" s="22">
        <v>27</v>
      </c>
    </row>
    <row r="57" spans="1:8" ht="15" customHeight="1" thickBot="1" x14ac:dyDescent="0.3">
      <c r="A57" s="13">
        <v>56</v>
      </c>
      <c r="B57" s="23" t="s">
        <v>135</v>
      </c>
      <c r="C57" s="23" t="s">
        <v>56</v>
      </c>
      <c r="D57" s="24" t="s">
        <v>136</v>
      </c>
      <c r="E57" s="25" t="s">
        <v>95</v>
      </c>
      <c r="F57" s="26" t="s">
        <v>62</v>
      </c>
      <c r="G57" s="28" t="s">
        <v>63</v>
      </c>
      <c r="H57" s="27">
        <v>45</v>
      </c>
    </row>
    <row r="58" spans="1:8" ht="15" customHeight="1" thickTop="1" x14ac:dyDescent="0.25">
      <c r="A58" s="12">
        <v>57</v>
      </c>
      <c r="B58" s="17" t="s">
        <v>355</v>
      </c>
      <c r="C58" s="17" t="s">
        <v>208</v>
      </c>
      <c r="D58" s="18" t="s">
        <v>97</v>
      </c>
      <c r="E58" s="19" t="s">
        <v>275</v>
      </c>
      <c r="F58" s="20" t="s">
        <v>276</v>
      </c>
      <c r="G58" s="21" t="s">
        <v>154</v>
      </c>
      <c r="H58" s="22">
        <v>27</v>
      </c>
    </row>
    <row r="59" spans="1:8" ht="15" customHeight="1" thickBot="1" x14ac:dyDescent="0.3">
      <c r="A59" s="13">
        <v>58</v>
      </c>
      <c r="B59" s="23" t="s">
        <v>356</v>
      </c>
      <c r="C59" s="23" t="s">
        <v>208</v>
      </c>
      <c r="D59" s="24" t="s">
        <v>272</v>
      </c>
      <c r="E59" s="25" t="s">
        <v>273</v>
      </c>
      <c r="F59" s="26" t="s">
        <v>274</v>
      </c>
      <c r="G59" s="28" t="s">
        <v>154</v>
      </c>
      <c r="H59" s="27">
        <v>27</v>
      </c>
    </row>
    <row r="60" spans="1:8" ht="15" customHeight="1" thickTop="1" x14ac:dyDescent="0.25">
      <c r="A60" s="12">
        <v>59</v>
      </c>
      <c r="B60" s="17" t="s">
        <v>277</v>
      </c>
      <c r="C60" s="17" t="s">
        <v>208</v>
      </c>
      <c r="D60" s="18" t="s">
        <v>225</v>
      </c>
      <c r="E60" s="19" t="s">
        <v>226</v>
      </c>
      <c r="F60" s="20" t="s">
        <v>69</v>
      </c>
      <c r="G60" s="21" t="s">
        <v>154</v>
      </c>
      <c r="H60" s="22">
        <v>27</v>
      </c>
    </row>
    <row r="61" spans="1:8" ht="15" customHeight="1" thickBot="1" x14ac:dyDescent="0.3">
      <c r="A61" s="13">
        <v>60</v>
      </c>
      <c r="B61" s="23" t="s">
        <v>137</v>
      </c>
      <c r="C61" s="23" t="s">
        <v>56</v>
      </c>
      <c r="D61" s="24" t="s">
        <v>138</v>
      </c>
      <c r="E61" s="25" t="s">
        <v>139</v>
      </c>
      <c r="F61" s="26" t="s">
        <v>125</v>
      </c>
      <c r="G61" s="28" t="s">
        <v>63</v>
      </c>
      <c r="H61" s="27">
        <v>27</v>
      </c>
    </row>
    <row r="62" spans="1:8" ht="15" customHeight="1" thickTop="1" x14ac:dyDescent="0.25">
      <c r="A62" s="12">
        <v>61</v>
      </c>
      <c r="B62" s="17" t="s">
        <v>340</v>
      </c>
      <c r="C62" s="17" t="s">
        <v>56</v>
      </c>
      <c r="D62" s="18" t="s">
        <v>127</v>
      </c>
      <c r="E62" s="19" t="s">
        <v>341</v>
      </c>
      <c r="F62" s="20" t="s">
        <v>342</v>
      </c>
      <c r="G62" s="21" t="s">
        <v>151</v>
      </c>
      <c r="H62" s="22">
        <v>100</v>
      </c>
    </row>
    <row r="63" spans="1:8" ht="15" customHeight="1" thickBot="1" x14ac:dyDescent="0.3">
      <c r="A63" s="13">
        <v>62</v>
      </c>
      <c r="B63" s="23" t="s">
        <v>278</v>
      </c>
      <c r="C63" s="23" t="s">
        <v>208</v>
      </c>
      <c r="D63" s="24" t="s">
        <v>279</v>
      </c>
      <c r="E63" s="25" t="s">
        <v>280</v>
      </c>
      <c r="F63" s="26" t="s">
        <v>281</v>
      </c>
      <c r="G63" s="28" t="s">
        <v>154</v>
      </c>
      <c r="H63" s="27">
        <v>35</v>
      </c>
    </row>
    <row r="64" spans="1:8" ht="15" customHeight="1" thickTop="1" x14ac:dyDescent="0.25">
      <c r="A64" s="12">
        <v>63</v>
      </c>
      <c r="B64" s="17" t="s">
        <v>282</v>
      </c>
      <c r="C64" s="17" t="s">
        <v>208</v>
      </c>
      <c r="D64" s="18" t="s">
        <v>235</v>
      </c>
      <c r="E64" s="19" t="s">
        <v>283</v>
      </c>
      <c r="F64" s="20" t="s">
        <v>69</v>
      </c>
      <c r="G64" s="21" t="s">
        <v>154</v>
      </c>
      <c r="H64" s="22">
        <v>27</v>
      </c>
    </row>
    <row r="65" spans="1:8" ht="15" customHeight="1" thickBot="1" x14ac:dyDescent="0.3">
      <c r="A65" s="13">
        <v>64</v>
      </c>
      <c r="B65" s="23" t="s">
        <v>42</v>
      </c>
      <c r="C65" s="23" t="s">
        <v>22</v>
      </c>
      <c r="D65" s="24" t="s">
        <v>23</v>
      </c>
      <c r="E65" s="25" t="s">
        <v>43</v>
      </c>
      <c r="F65" s="26" t="s">
        <v>35</v>
      </c>
      <c r="G65" s="28" t="s">
        <v>38</v>
      </c>
      <c r="H65" s="27">
        <v>60</v>
      </c>
    </row>
    <row r="66" spans="1:8" ht="15" customHeight="1" thickTop="1" x14ac:dyDescent="0.25">
      <c r="A66" s="12">
        <v>65</v>
      </c>
      <c r="B66" s="17" t="s">
        <v>44</v>
      </c>
      <c r="C66" s="17" t="s">
        <v>22</v>
      </c>
      <c r="D66" s="18" t="s">
        <v>23</v>
      </c>
      <c r="E66" s="19" t="s">
        <v>45</v>
      </c>
      <c r="F66" s="20" t="s">
        <v>35</v>
      </c>
      <c r="G66" s="21" t="s">
        <v>38</v>
      </c>
      <c r="H66" s="22">
        <v>60</v>
      </c>
    </row>
    <row r="67" spans="1:8" ht="15" customHeight="1" thickBot="1" x14ac:dyDescent="0.3">
      <c r="A67" s="13">
        <v>66</v>
      </c>
      <c r="B67" s="23" t="s">
        <v>357</v>
      </c>
      <c r="C67" s="23" t="s">
        <v>208</v>
      </c>
      <c r="D67" s="24" t="s">
        <v>254</v>
      </c>
      <c r="E67" s="25" t="s">
        <v>255</v>
      </c>
      <c r="F67" s="26" t="s">
        <v>69</v>
      </c>
      <c r="G67" s="28" t="s">
        <v>151</v>
      </c>
      <c r="H67" s="27">
        <v>65</v>
      </c>
    </row>
    <row r="68" spans="1:8" ht="15" customHeight="1" thickTop="1" x14ac:dyDescent="0.25">
      <c r="A68" s="12">
        <v>67</v>
      </c>
      <c r="B68" s="17" t="s">
        <v>358</v>
      </c>
      <c r="C68" s="17" t="s">
        <v>208</v>
      </c>
      <c r="D68" s="18" t="s">
        <v>209</v>
      </c>
      <c r="E68" s="19" t="s">
        <v>210</v>
      </c>
      <c r="F68" s="20" t="s">
        <v>156</v>
      </c>
      <c r="G68" s="21" t="s">
        <v>211</v>
      </c>
      <c r="H68" s="22">
        <v>71.5</v>
      </c>
    </row>
    <row r="69" spans="1:8" ht="15" customHeight="1" thickBot="1" x14ac:dyDescent="0.3">
      <c r="A69" s="13">
        <v>68</v>
      </c>
      <c r="B69" s="23" t="s">
        <v>359</v>
      </c>
      <c r="C69" s="23" t="s">
        <v>208</v>
      </c>
      <c r="D69" s="24" t="s">
        <v>212</v>
      </c>
      <c r="E69" s="25" t="s">
        <v>213</v>
      </c>
      <c r="F69" s="26" t="s">
        <v>156</v>
      </c>
      <c r="G69" s="28" t="s">
        <v>211</v>
      </c>
      <c r="H69" s="27">
        <v>71.5</v>
      </c>
    </row>
    <row r="70" spans="1:8" ht="15" customHeight="1" thickTop="1" x14ac:dyDescent="0.25">
      <c r="A70" s="12">
        <v>69</v>
      </c>
      <c r="B70" s="17" t="s">
        <v>291</v>
      </c>
      <c r="C70" s="17" t="s">
        <v>208</v>
      </c>
      <c r="D70" s="18" t="s">
        <v>82</v>
      </c>
      <c r="E70" s="19" t="s">
        <v>83</v>
      </c>
      <c r="F70" s="20" t="s">
        <v>288</v>
      </c>
      <c r="G70" s="21" t="s">
        <v>30</v>
      </c>
      <c r="H70" s="22">
        <v>108</v>
      </c>
    </row>
    <row r="71" spans="1:8" ht="15" customHeight="1" thickBot="1" x14ac:dyDescent="0.3">
      <c r="A71" s="13">
        <v>70</v>
      </c>
      <c r="B71" s="23" t="s">
        <v>360</v>
      </c>
      <c r="C71" s="23" t="s">
        <v>208</v>
      </c>
      <c r="D71" s="24" t="s">
        <v>284</v>
      </c>
      <c r="E71" s="25" t="s">
        <v>285</v>
      </c>
      <c r="F71" s="26" t="s">
        <v>69</v>
      </c>
      <c r="G71" s="28" t="s">
        <v>151</v>
      </c>
      <c r="H71" s="27">
        <v>65</v>
      </c>
    </row>
    <row r="72" spans="1:8" ht="15" customHeight="1" thickTop="1" x14ac:dyDescent="0.25">
      <c r="A72" s="12">
        <v>71</v>
      </c>
      <c r="B72" s="17" t="s">
        <v>361</v>
      </c>
      <c r="C72" s="17" t="s">
        <v>208</v>
      </c>
      <c r="D72" s="18" t="s">
        <v>289</v>
      </c>
      <c r="E72" s="19" t="s">
        <v>290</v>
      </c>
      <c r="F72" s="20" t="s">
        <v>69</v>
      </c>
      <c r="G72" s="21" t="s">
        <v>151</v>
      </c>
      <c r="H72" s="22">
        <v>65</v>
      </c>
    </row>
    <row r="73" spans="1:8" ht="15" customHeight="1" thickBot="1" x14ac:dyDescent="0.3">
      <c r="A73" s="13">
        <v>72</v>
      </c>
      <c r="B73" s="23" t="s">
        <v>362</v>
      </c>
      <c r="C73" s="23" t="s">
        <v>208</v>
      </c>
      <c r="D73" s="24" t="s">
        <v>286</v>
      </c>
      <c r="E73" s="25" t="s">
        <v>287</v>
      </c>
      <c r="F73" s="26" t="s">
        <v>288</v>
      </c>
      <c r="G73" s="28" t="s">
        <v>151</v>
      </c>
      <c r="H73" s="27">
        <v>65</v>
      </c>
    </row>
    <row r="74" spans="1:8" ht="15" customHeight="1" thickTop="1" x14ac:dyDescent="0.25">
      <c r="A74" s="12">
        <v>73</v>
      </c>
      <c r="B74" s="17" t="s">
        <v>46</v>
      </c>
      <c r="C74" s="17" t="s">
        <v>22</v>
      </c>
      <c r="D74" s="18" t="s">
        <v>23</v>
      </c>
      <c r="E74" s="19" t="s">
        <v>47</v>
      </c>
      <c r="F74" s="20" t="s">
        <v>35</v>
      </c>
      <c r="G74" s="21" t="s">
        <v>38</v>
      </c>
      <c r="H74" s="22">
        <v>107</v>
      </c>
    </row>
    <row r="75" spans="1:8" ht="15" customHeight="1" thickBot="1" x14ac:dyDescent="0.3">
      <c r="A75" s="13">
        <v>74</v>
      </c>
      <c r="B75" s="23" t="s">
        <v>292</v>
      </c>
      <c r="C75" s="23" t="s">
        <v>208</v>
      </c>
      <c r="D75" s="24" t="s">
        <v>293</v>
      </c>
      <c r="E75" s="25" t="s">
        <v>294</v>
      </c>
      <c r="F75" s="26" t="s">
        <v>295</v>
      </c>
      <c r="G75" s="28" t="s">
        <v>154</v>
      </c>
      <c r="H75" s="27">
        <v>27</v>
      </c>
    </row>
    <row r="76" spans="1:8" ht="15" customHeight="1" thickTop="1" x14ac:dyDescent="0.25">
      <c r="A76" s="12">
        <v>75</v>
      </c>
      <c r="B76" s="17" t="s">
        <v>48</v>
      </c>
      <c r="C76" s="17" t="s">
        <v>22</v>
      </c>
      <c r="D76" s="18" t="s">
        <v>23</v>
      </c>
      <c r="E76" s="19" t="s">
        <v>49</v>
      </c>
      <c r="F76" s="20" t="s">
        <v>35</v>
      </c>
      <c r="G76" s="21" t="s">
        <v>50</v>
      </c>
      <c r="H76" s="22">
        <v>60</v>
      </c>
    </row>
    <row r="77" spans="1:8" ht="15" customHeight="1" thickBot="1" x14ac:dyDescent="0.3">
      <c r="A77" s="13">
        <v>76</v>
      </c>
      <c r="B77" s="23" t="s">
        <v>296</v>
      </c>
      <c r="C77" s="23" t="s">
        <v>208</v>
      </c>
      <c r="D77" s="24" t="s">
        <v>57</v>
      </c>
      <c r="E77" s="25" t="s">
        <v>297</v>
      </c>
      <c r="F77" s="26" t="s">
        <v>59</v>
      </c>
      <c r="G77" s="28" t="s">
        <v>154</v>
      </c>
      <c r="H77" s="27">
        <v>35</v>
      </c>
    </row>
    <row r="78" spans="1:8" ht="15" customHeight="1" thickTop="1" x14ac:dyDescent="0.25">
      <c r="A78" s="12">
        <v>77</v>
      </c>
      <c r="B78" s="17" t="s">
        <v>140</v>
      </c>
      <c r="C78" s="17" t="s">
        <v>56</v>
      </c>
      <c r="D78" s="18" t="s">
        <v>141</v>
      </c>
      <c r="E78" s="19" t="s">
        <v>139</v>
      </c>
      <c r="F78" s="20" t="s">
        <v>69</v>
      </c>
      <c r="G78" s="21" t="s">
        <v>63</v>
      </c>
      <c r="H78" s="22">
        <v>45</v>
      </c>
    </row>
    <row r="79" spans="1:8" ht="15" customHeight="1" thickBot="1" x14ac:dyDescent="0.3">
      <c r="A79" s="13">
        <v>78</v>
      </c>
      <c r="B79" s="23" t="s">
        <v>142</v>
      </c>
      <c r="C79" s="23" t="s">
        <v>56</v>
      </c>
      <c r="D79" s="24" t="s">
        <v>110</v>
      </c>
      <c r="E79" s="25" t="s">
        <v>143</v>
      </c>
      <c r="F79" s="26" t="s">
        <v>62</v>
      </c>
      <c r="G79" s="28" t="s">
        <v>63</v>
      </c>
      <c r="H79" s="27">
        <v>145</v>
      </c>
    </row>
    <row r="80" spans="1:8" ht="15" customHeight="1" thickTop="1" x14ac:dyDescent="0.25">
      <c r="A80" s="12">
        <v>79</v>
      </c>
      <c r="B80" s="17" t="s">
        <v>144</v>
      </c>
      <c r="C80" s="17" t="s">
        <v>56</v>
      </c>
      <c r="D80" s="18" t="s">
        <v>110</v>
      </c>
      <c r="E80" s="19" t="s">
        <v>145</v>
      </c>
      <c r="F80" s="20" t="s">
        <v>62</v>
      </c>
      <c r="G80" s="21" t="s">
        <v>63</v>
      </c>
      <c r="H80" s="22">
        <v>65</v>
      </c>
    </row>
    <row r="81" spans="1:8" ht="15" customHeight="1" thickBot="1" x14ac:dyDescent="0.3">
      <c r="A81" s="13">
        <v>80</v>
      </c>
      <c r="B81" s="23" t="s">
        <v>146</v>
      </c>
      <c r="C81" s="23" t="s">
        <v>56</v>
      </c>
      <c r="D81" s="24" t="s">
        <v>100</v>
      </c>
      <c r="E81" s="25" t="s">
        <v>101</v>
      </c>
      <c r="F81" s="26" t="s">
        <v>125</v>
      </c>
      <c r="G81" s="28" t="s">
        <v>63</v>
      </c>
      <c r="H81" s="27">
        <v>45</v>
      </c>
    </row>
    <row r="82" spans="1:8" ht="15" customHeight="1" thickTop="1" x14ac:dyDescent="0.25">
      <c r="A82" s="12">
        <v>81</v>
      </c>
      <c r="B82" s="17" t="s">
        <v>147</v>
      </c>
      <c r="C82" s="17" t="s">
        <v>56</v>
      </c>
      <c r="D82" s="18" t="s">
        <v>148</v>
      </c>
      <c r="E82" s="19" t="s">
        <v>149</v>
      </c>
      <c r="F82" s="20" t="s">
        <v>150</v>
      </c>
      <c r="G82" s="21" t="s">
        <v>151</v>
      </c>
      <c r="H82" s="22">
        <v>45</v>
      </c>
    </row>
    <row r="83" spans="1:8" ht="15" customHeight="1" thickBot="1" x14ac:dyDescent="0.3">
      <c r="A83" s="13">
        <v>82</v>
      </c>
      <c r="B83" s="23" t="s">
        <v>363</v>
      </c>
      <c r="C83" s="23" t="s">
        <v>208</v>
      </c>
      <c r="D83" s="24" t="s">
        <v>305</v>
      </c>
      <c r="E83" s="25" t="s">
        <v>306</v>
      </c>
      <c r="F83" s="26" t="s">
        <v>302</v>
      </c>
      <c r="G83" s="28" t="s">
        <v>154</v>
      </c>
      <c r="H83" s="27">
        <v>25</v>
      </c>
    </row>
    <row r="84" spans="1:8" ht="15" customHeight="1" thickTop="1" x14ac:dyDescent="0.25">
      <c r="A84" s="12">
        <v>83</v>
      </c>
      <c r="B84" s="17" t="s">
        <v>364</v>
      </c>
      <c r="C84" s="17" t="s">
        <v>208</v>
      </c>
      <c r="D84" s="18" t="s">
        <v>303</v>
      </c>
      <c r="E84" s="19" t="s">
        <v>304</v>
      </c>
      <c r="F84" s="20" t="s">
        <v>302</v>
      </c>
      <c r="G84" s="21" t="s">
        <v>154</v>
      </c>
      <c r="H84" s="22">
        <v>25</v>
      </c>
    </row>
    <row r="85" spans="1:8" ht="15" customHeight="1" thickBot="1" x14ac:dyDescent="0.3">
      <c r="A85" s="13">
        <v>84</v>
      </c>
      <c r="B85" s="23" t="s">
        <v>365</v>
      </c>
      <c r="C85" s="23" t="s">
        <v>208</v>
      </c>
      <c r="D85" s="24" t="s">
        <v>307</v>
      </c>
      <c r="E85" s="25" t="s">
        <v>308</v>
      </c>
      <c r="F85" s="26" t="s">
        <v>29</v>
      </c>
      <c r="G85" s="28" t="s">
        <v>154</v>
      </c>
      <c r="H85" s="27">
        <v>25</v>
      </c>
    </row>
    <row r="86" spans="1:8" ht="15" customHeight="1" thickTop="1" x14ac:dyDescent="0.25">
      <c r="A86" s="12">
        <v>85</v>
      </c>
      <c r="B86" s="17" t="s">
        <v>366</v>
      </c>
      <c r="C86" s="17" t="s">
        <v>208</v>
      </c>
      <c r="D86" s="18" t="s">
        <v>91</v>
      </c>
      <c r="E86" s="19" t="s">
        <v>301</v>
      </c>
      <c r="F86" s="20" t="s">
        <v>302</v>
      </c>
      <c r="G86" s="21" t="s">
        <v>154</v>
      </c>
      <c r="H86" s="22">
        <v>25</v>
      </c>
    </row>
    <row r="87" spans="1:8" ht="15" customHeight="1" thickBot="1" x14ac:dyDescent="0.3">
      <c r="A87" s="13">
        <v>86</v>
      </c>
      <c r="B87" s="23" t="s">
        <v>367</v>
      </c>
      <c r="C87" s="23" t="s">
        <v>208</v>
      </c>
      <c r="D87" s="24" t="s">
        <v>298</v>
      </c>
      <c r="E87" s="25" t="s">
        <v>299</v>
      </c>
      <c r="F87" s="26" t="s">
        <v>300</v>
      </c>
      <c r="G87" s="28" t="s">
        <v>154</v>
      </c>
      <c r="H87" s="27">
        <v>25</v>
      </c>
    </row>
    <row r="88" spans="1:8" ht="15" customHeight="1" thickTop="1" x14ac:dyDescent="0.25">
      <c r="A88" s="12">
        <v>87</v>
      </c>
      <c r="B88" s="17" t="s">
        <v>368</v>
      </c>
      <c r="C88" s="17" t="s">
        <v>208</v>
      </c>
      <c r="D88" s="18" t="s">
        <v>309</v>
      </c>
      <c r="E88" s="19" t="s">
        <v>310</v>
      </c>
      <c r="F88" s="20" t="s">
        <v>29</v>
      </c>
      <c r="G88" s="21" t="s">
        <v>154</v>
      </c>
      <c r="H88" s="22">
        <v>25</v>
      </c>
    </row>
    <row r="89" spans="1:8" ht="15" customHeight="1" thickBot="1" x14ac:dyDescent="0.3">
      <c r="A89" s="13">
        <v>88</v>
      </c>
      <c r="B89" s="23" t="s">
        <v>152</v>
      </c>
      <c r="C89" s="23" t="s">
        <v>56</v>
      </c>
      <c r="D89" s="24" t="s">
        <v>110</v>
      </c>
      <c r="E89" s="25" t="s">
        <v>153</v>
      </c>
      <c r="F89" s="26" t="s">
        <v>115</v>
      </c>
      <c r="G89" s="28" t="s">
        <v>154</v>
      </c>
      <c r="H89" s="27">
        <v>65</v>
      </c>
    </row>
    <row r="90" spans="1:8" ht="15" customHeight="1" thickTop="1" x14ac:dyDescent="0.25">
      <c r="A90" s="12">
        <v>89</v>
      </c>
      <c r="B90" s="17" t="s">
        <v>369</v>
      </c>
      <c r="C90" s="17" t="s">
        <v>56</v>
      </c>
      <c r="D90" s="18" t="s">
        <v>155</v>
      </c>
      <c r="E90" s="19" t="s">
        <v>65</v>
      </c>
      <c r="F90" s="20" t="s">
        <v>156</v>
      </c>
      <c r="G90" s="21" t="s">
        <v>30</v>
      </c>
      <c r="H90" s="22">
        <v>80</v>
      </c>
    </row>
    <row r="91" spans="1:8" ht="15" customHeight="1" thickBot="1" x14ac:dyDescent="0.3">
      <c r="A91" s="13">
        <v>90</v>
      </c>
      <c r="B91" s="23" t="s">
        <v>370</v>
      </c>
      <c r="C91" s="23" t="s">
        <v>208</v>
      </c>
      <c r="D91" s="24" t="s">
        <v>311</v>
      </c>
      <c r="E91" s="25" t="s">
        <v>312</v>
      </c>
      <c r="F91" s="26" t="s">
        <v>371</v>
      </c>
      <c r="G91" s="28" t="s">
        <v>154</v>
      </c>
      <c r="H91" s="27">
        <v>27</v>
      </c>
    </row>
    <row r="92" spans="1:8" ht="15" customHeight="1" thickTop="1" x14ac:dyDescent="0.25">
      <c r="A92" s="12">
        <v>91</v>
      </c>
      <c r="B92" s="17" t="s">
        <v>372</v>
      </c>
      <c r="C92" s="17" t="s">
        <v>208</v>
      </c>
      <c r="D92" s="18" t="s">
        <v>79</v>
      </c>
      <c r="E92" s="19" t="s">
        <v>320</v>
      </c>
      <c r="F92" s="20" t="s">
        <v>321</v>
      </c>
      <c r="G92" s="21" t="s">
        <v>154</v>
      </c>
      <c r="H92" s="22">
        <v>27</v>
      </c>
    </row>
    <row r="93" spans="1:8" ht="15" customHeight="1" thickBot="1" x14ac:dyDescent="0.3">
      <c r="A93" s="13">
        <v>92</v>
      </c>
      <c r="B93" s="23" t="s">
        <v>373</v>
      </c>
      <c r="C93" s="23" t="s">
        <v>208</v>
      </c>
      <c r="D93" s="24" t="s">
        <v>313</v>
      </c>
      <c r="E93" s="25" t="s">
        <v>314</v>
      </c>
      <c r="F93" s="26" t="s">
        <v>69</v>
      </c>
      <c r="G93" s="28" t="s">
        <v>154</v>
      </c>
      <c r="H93" s="27">
        <v>35</v>
      </c>
    </row>
    <row r="94" spans="1:8" ht="15" customHeight="1" thickTop="1" x14ac:dyDescent="0.25">
      <c r="A94" s="12">
        <v>93</v>
      </c>
      <c r="B94" s="17" t="s">
        <v>374</v>
      </c>
      <c r="C94" s="17" t="s">
        <v>208</v>
      </c>
      <c r="D94" s="18" t="s">
        <v>305</v>
      </c>
      <c r="E94" s="19" t="s">
        <v>315</v>
      </c>
      <c r="F94" s="20" t="s">
        <v>69</v>
      </c>
      <c r="G94" s="21" t="s">
        <v>151</v>
      </c>
      <c r="H94" s="22">
        <v>35</v>
      </c>
    </row>
    <row r="95" spans="1:8" ht="15" customHeight="1" thickBot="1" x14ac:dyDescent="0.3">
      <c r="A95" s="13">
        <v>94</v>
      </c>
      <c r="B95" s="23" t="s">
        <v>375</v>
      </c>
      <c r="C95" s="23" t="s">
        <v>208</v>
      </c>
      <c r="D95" s="24" t="s">
        <v>316</v>
      </c>
      <c r="E95" s="25" t="s">
        <v>317</v>
      </c>
      <c r="F95" s="26" t="s">
        <v>69</v>
      </c>
      <c r="G95" s="28" t="s">
        <v>154</v>
      </c>
      <c r="H95" s="27">
        <v>35</v>
      </c>
    </row>
    <row r="96" spans="1:8" ht="15" customHeight="1" thickTop="1" x14ac:dyDescent="0.25">
      <c r="A96" s="12">
        <v>95</v>
      </c>
      <c r="B96" s="17" t="s">
        <v>376</v>
      </c>
      <c r="C96" s="17" t="s">
        <v>208</v>
      </c>
      <c r="D96" s="18" t="s">
        <v>97</v>
      </c>
      <c r="E96" s="19" t="s">
        <v>319</v>
      </c>
      <c r="F96" s="20" t="s">
        <v>69</v>
      </c>
      <c r="G96" s="21" t="s">
        <v>154</v>
      </c>
      <c r="H96" s="22">
        <v>35</v>
      </c>
    </row>
    <row r="97" spans="1:8" ht="15" customHeight="1" thickBot="1" x14ac:dyDescent="0.3">
      <c r="A97" s="13">
        <v>96</v>
      </c>
      <c r="B97" s="23" t="s">
        <v>377</v>
      </c>
      <c r="C97" s="23" t="s">
        <v>208</v>
      </c>
      <c r="D97" s="24" t="s">
        <v>169</v>
      </c>
      <c r="E97" s="25" t="s">
        <v>318</v>
      </c>
      <c r="F97" s="26" t="s">
        <v>69</v>
      </c>
      <c r="G97" s="28" t="s">
        <v>151</v>
      </c>
      <c r="H97" s="27">
        <v>35</v>
      </c>
    </row>
    <row r="98" spans="1:8" ht="15" customHeight="1" thickTop="1" x14ac:dyDescent="0.25">
      <c r="A98" s="12">
        <v>97</v>
      </c>
      <c r="B98" s="17" t="s">
        <v>378</v>
      </c>
      <c r="C98" s="17" t="s">
        <v>208</v>
      </c>
      <c r="D98" s="18" t="s">
        <v>322</v>
      </c>
      <c r="E98" s="19" t="s">
        <v>323</v>
      </c>
      <c r="F98" s="20" t="s">
        <v>69</v>
      </c>
      <c r="G98" s="21" t="s">
        <v>154</v>
      </c>
      <c r="H98" s="22">
        <v>52</v>
      </c>
    </row>
    <row r="99" spans="1:8" ht="15" customHeight="1" thickBot="1" x14ac:dyDescent="0.3">
      <c r="A99" s="13">
        <v>98</v>
      </c>
      <c r="B99" s="23" t="s">
        <v>379</v>
      </c>
      <c r="C99" s="23" t="s">
        <v>208</v>
      </c>
      <c r="D99" s="24" t="s">
        <v>326</v>
      </c>
      <c r="E99" s="25" t="s">
        <v>327</v>
      </c>
      <c r="F99" s="26" t="s">
        <v>69</v>
      </c>
      <c r="G99" s="28" t="s">
        <v>154</v>
      </c>
      <c r="H99" s="27">
        <v>35</v>
      </c>
    </row>
    <row r="100" spans="1:8" ht="15" customHeight="1" thickTop="1" x14ac:dyDescent="0.25">
      <c r="A100" s="12">
        <v>99</v>
      </c>
      <c r="B100" s="17" t="s">
        <v>380</v>
      </c>
      <c r="C100" s="17" t="s">
        <v>208</v>
      </c>
      <c r="D100" s="18" t="s">
        <v>328</v>
      </c>
      <c r="E100" s="19" t="s">
        <v>329</v>
      </c>
      <c r="F100" s="20" t="s">
        <v>288</v>
      </c>
      <c r="G100" s="21" t="s">
        <v>151</v>
      </c>
      <c r="H100" s="22">
        <v>35</v>
      </c>
    </row>
    <row r="101" spans="1:8" ht="15" customHeight="1" thickBot="1" x14ac:dyDescent="0.3">
      <c r="A101" s="13">
        <v>100</v>
      </c>
      <c r="B101" s="23" t="s">
        <v>381</v>
      </c>
      <c r="C101" s="23" t="s">
        <v>208</v>
      </c>
      <c r="D101" s="24" t="s">
        <v>324</v>
      </c>
      <c r="E101" s="25" t="s">
        <v>325</v>
      </c>
      <c r="F101" s="26" t="s">
        <v>281</v>
      </c>
      <c r="G101" s="28" t="s">
        <v>154</v>
      </c>
      <c r="H101" s="27">
        <v>35</v>
      </c>
    </row>
    <row r="102" spans="1:8" ht="15" customHeight="1" thickTop="1" x14ac:dyDescent="0.25">
      <c r="A102" s="12">
        <v>101</v>
      </c>
      <c r="B102" s="17" t="s">
        <v>382</v>
      </c>
      <c r="C102" s="17" t="s">
        <v>208</v>
      </c>
      <c r="D102" s="18" t="s">
        <v>214</v>
      </c>
      <c r="E102" s="19" t="s">
        <v>215</v>
      </c>
      <c r="F102" s="20" t="s">
        <v>69</v>
      </c>
      <c r="G102" s="21" t="s">
        <v>154</v>
      </c>
      <c r="H102" s="22">
        <v>38.5</v>
      </c>
    </row>
    <row r="103" spans="1:8" ht="15" customHeight="1" thickBot="1" x14ac:dyDescent="0.3">
      <c r="A103" s="13">
        <v>102</v>
      </c>
      <c r="B103" s="23" t="s">
        <v>383</v>
      </c>
      <c r="C103" s="23" t="s">
        <v>208</v>
      </c>
      <c r="D103" s="24" t="s">
        <v>216</v>
      </c>
      <c r="E103" s="25" t="s">
        <v>217</v>
      </c>
      <c r="F103" s="26" t="s">
        <v>69</v>
      </c>
      <c r="G103" s="28" t="s">
        <v>154</v>
      </c>
      <c r="H103" s="27">
        <v>38.5</v>
      </c>
    </row>
    <row r="104" spans="1:8" ht="15" customHeight="1" thickTop="1" x14ac:dyDescent="0.25">
      <c r="A104" s="12">
        <v>103</v>
      </c>
      <c r="B104" s="17" t="s">
        <v>384</v>
      </c>
      <c r="C104" s="17" t="s">
        <v>208</v>
      </c>
      <c r="D104" s="18" t="s">
        <v>330</v>
      </c>
      <c r="E104" s="19" t="s">
        <v>331</v>
      </c>
      <c r="F104" s="20" t="s">
        <v>69</v>
      </c>
      <c r="G104" s="21" t="s">
        <v>154</v>
      </c>
      <c r="H104" s="22">
        <v>35</v>
      </c>
    </row>
    <row r="105" spans="1:8" ht="15" customHeight="1" thickBot="1" x14ac:dyDescent="0.3">
      <c r="A105" s="13">
        <v>104</v>
      </c>
      <c r="B105" s="23" t="s">
        <v>157</v>
      </c>
      <c r="C105" s="23" t="s">
        <v>56</v>
      </c>
      <c r="D105" s="24" t="s">
        <v>79</v>
      </c>
      <c r="E105" s="25" t="s">
        <v>124</v>
      </c>
      <c r="F105" s="26" t="s">
        <v>125</v>
      </c>
      <c r="G105" s="28" t="s">
        <v>26</v>
      </c>
      <c r="H105" s="27">
        <v>70</v>
      </c>
    </row>
    <row r="106" spans="1:8" ht="15" customHeight="1" thickTop="1" x14ac:dyDescent="0.25">
      <c r="A106" s="12">
        <v>105</v>
      </c>
      <c r="B106" s="17" t="s">
        <v>51</v>
      </c>
      <c r="C106" s="17" t="s">
        <v>22</v>
      </c>
      <c r="D106" s="18" t="s">
        <v>23</v>
      </c>
      <c r="E106" s="19" t="s">
        <v>52</v>
      </c>
      <c r="F106" s="20" t="s">
        <v>35</v>
      </c>
      <c r="G106" s="21" t="s">
        <v>38</v>
      </c>
      <c r="H106" s="22">
        <v>107</v>
      </c>
    </row>
    <row r="107" spans="1:8" ht="15" customHeight="1" thickBot="1" x14ac:dyDescent="0.3">
      <c r="A107" s="13">
        <v>106</v>
      </c>
      <c r="B107" s="23" t="s">
        <v>332</v>
      </c>
      <c r="C107" s="23" t="s">
        <v>208</v>
      </c>
      <c r="D107" s="24" t="s">
        <v>333</v>
      </c>
      <c r="E107" s="25" t="s">
        <v>334</v>
      </c>
      <c r="F107" s="26" t="s">
        <v>69</v>
      </c>
      <c r="G107" s="28" t="s">
        <v>154</v>
      </c>
      <c r="H107" s="27">
        <v>27</v>
      </c>
    </row>
    <row r="108" spans="1:8" ht="15" customHeight="1" thickTop="1" x14ac:dyDescent="0.25">
      <c r="A108" s="12">
        <v>107</v>
      </c>
      <c r="B108" s="17" t="s">
        <v>53</v>
      </c>
      <c r="C108" s="17" t="s">
        <v>22</v>
      </c>
      <c r="D108" s="18" t="s">
        <v>23</v>
      </c>
      <c r="E108" s="19" t="s">
        <v>54</v>
      </c>
      <c r="F108" s="20" t="s">
        <v>35</v>
      </c>
      <c r="G108" s="21" t="s">
        <v>50</v>
      </c>
      <c r="H108" s="22">
        <v>72</v>
      </c>
    </row>
    <row r="109" spans="1:8" ht="15" customHeight="1" thickBot="1" x14ac:dyDescent="0.3">
      <c r="A109" s="13">
        <v>108</v>
      </c>
      <c r="B109" s="23" t="s">
        <v>335</v>
      </c>
      <c r="C109" s="23" t="s">
        <v>208</v>
      </c>
      <c r="D109" s="24" t="s">
        <v>79</v>
      </c>
      <c r="E109" s="25" t="s">
        <v>336</v>
      </c>
      <c r="F109" s="26" t="s">
        <v>321</v>
      </c>
      <c r="G109" s="28" t="s">
        <v>154</v>
      </c>
      <c r="H109" s="27">
        <v>27</v>
      </c>
    </row>
    <row r="110" spans="1:8" ht="15" customHeight="1" thickTop="1" x14ac:dyDescent="0.25">
      <c r="A110" s="12">
        <v>109</v>
      </c>
      <c r="B110" s="17" t="s">
        <v>158</v>
      </c>
      <c r="C110" s="17" t="s">
        <v>56</v>
      </c>
      <c r="D110" s="18" t="s">
        <v>110</v>
      </c>
      <c r="E110" s="19" t="s">
        <v>159</v>
      </c>
      <c r="F110" s="20" t="s">
        <v>62</v>
      </c>
      <c r="G110" s="21" t="s">
        <v>63</v>
      </c>
      <c r="H110" s="22">
        <v>75</v>
      </c>
    </row>
    <row r="111" spans="1:8" ht="15" customHeight="1" thickBot="1" x14ac:dyDescent="0.3">
      <c r="A111" s="13">
        <v>110</v>
      </c>
      <c r="B111" s="23" t="s">
        <v>160</v>
      </c>
      <c r="C111" s="23" t="s">
        <v>56</v>
      </c>
      <c r="D111" s="24" t="s">
        <v>110</v>
      </c>
      <c r="E111" s="25" t="s">
        <v>161</v>
      </c>
      <c r="F111" s="26" t="s">
        <v>62</v>
      </c>
      <c r="G111" s="28" t="s">
        <v>63</v>
      </c>
      <c r="H111" s="27">
        <v>65</v>
      </c>
    </row>
    <row r="112" spans="1:8" ht="15" customHeight="1" thickTop="1" x14ac:dyDescent="0.25">
      <c r="A112" s="12">
        <v>111</v>
      </c>
      <c r="B112" s="17" t="s">
        <v>162</v>
      </c>
      <c r="C112" s="17" t="s">
        <v>56</v>
      </c>
      <c r="D112" s="18" t="s">
        <v>163</v>
      </c>
      <c r="E112" s="19" t="s">
        <v>164</v>
      </c>
      <c r="F112" s="20" t="s">
        <v>125</v>
      </c>
      <c r="G112" s="21" t="s">
        <v>30</v>
      </c>
      <c r="H112" s="22">
        <v>52</v>
      </c>
    </row>
    <row r="113" spans="1:8" ht="15" customHeight="1" thickBot="1" x14ac:dyDescent="0.3">
      <c r="A113" s="13">
        <v>112</v>
      </c>
      <c r="B113" s="23" t="s">
        <v>337</v>
      </c>
      <c r="C113" s="23" t="s">
        <v>208</v>
      </c>
      <c r="D113" s="24" t="s">
        <v>338</v>
      </c>
      <c r="E113" s="25" t="s">
        <v>318</v>
      </c>
      <c r="F113" s="26" t="s">
        <v>240</v>
      </c>
      <c r="G113" s="28" t="s">
        <v>154</v>
      </c>
      <c r="H113" s="27">
        <v>27</v>
      </c>
    </row>
    <row r="114" spans="1:8" ht="15" customHeight="1" thickTop="1" x14ac:dyDescent="0.25">
      <c r="A114" s="12">
        <v>113</v>
      </c>
      <c r="B114" s="17" t="s">
        <v>165</v>
      </c>
      <c r="C114" s="17" t="s">
        <v>56</v>
      </c>
      <c r="D114" s="18" t="s">
        <v>166</v>
      </c>
      <c r="E114" s="19" t="s">
        <v>167</v>
      </c>
      <c r="F114" s="20" t="s">
        <v>69</v>
      </c>
      <c r="G114" s="21" t="s">
        <v>151</v>
      </c>
      <c r="H114" s="22">
        <v>60</v>
      </c>
    </row>
    <row r="115" spans="1:8" ht="15" customHeight="1" thickBot="1" x14ac:dyDescent="0.3">
      <c r="A115" s="13">
        <v>114</v>
      </c>
      <c r="B115" s="23" t="s">
        <v>385</v>
      </c>
      <c r="C115" s="23" t="s">
        <v>208</v>
      </c>
      <c r="D115" s="24" t="s">
        <v>311</v>
      </c>
      <c r="E115" s="25" t="s">
        <v>339</v>
      </c>
      <c r="F115" s="26" t="s">
        <v>220</v>
      </c>
      <c r="G115" s="28" t="s">
        <v>154</v>
      </c>
      <c r="H115" s="27">
        <v>27</v>
      </c>
    </row>
    <row r="116" spans="1:8" ht="15" customHeight="1" thickTop="1" x14ac:dyDescent="0.25">
      <c r="A116" s="12">
        <v>115</v>
      </c>
      <c r="B116" s="17" t="s">
        <v>168</v>
      </c>
      <c r="C116" s="17" t="s">
        <v>56</v>
      </c>
      <c r="D116" s="18" t="s">
        <v>169</v>
      </c>
      <c r="E116" s="19" t="s">
        <v>170</v>
      </c>
      <c r="F116" s="20" t="s">
        <v>125</v>
      </c>
      <c r="G116" s="21" t="s">
        <v>30</v>
      </c>
      <c r="H116" s="22">
        <v>43</v>
      </c>
    </row>
    <row r="117" spans="1:8" ht="15" customHeight="1" thickBot="1" x14ac:dyDescent="0.3">
      <c r="A117" s="13">
        <v>116</v>
      </c>
      <c r="B117" s="23" t="s">
        <v>171</v>
      </c>
      <c r="C117" s="23" t="s">
        <v>56</v>
      </c>
      <c r="D117" s="24" t="s">
        <v>172</v>
      </c>
      <c r="E117" s="25" t="s">
        <v>139</v>
      </c>
      <c r="F117" s="26" t="s">
        <v>173</v>
      </c>
      <c r="G117" s="28" t="s">
        <v>63</v>
      </c>
      <c r="H117" s="27">
        <v>35</v>
      </c>
    </row>
    <row r="118" spans="1:8" ht="15" customHeight="1" thickTop="1" x14ac:dyDescent="0.25">
      <c r="A118" s="12">
        <v>117</v>
      </c>
      <c r="B118" s="17" t="s">
        <v>174</v>
      </c>
      <c r="C118" s="17" t="s">
        <v>56</v>
      </c>
      <c r="D118" s="18" t="s">
        <v>175</v>
      </c>
      <c r="E118" s="19" t="s">
        <v>83</v>
      </c>
      <c r="F118" s="20" t="s">
        <v>176</v>
      </c>
      <c r="G118" s="21" t="s">
        <v>30</v>
      </c>
      <c r="H118" s="22">
        <v>35</v>
      </c>
    </row>
    <row r="119" spans="1:8" ht="15" customHeight="1" thickBot="1" x14ac:dyDescent="0.3">
      <c r="A119" s="13">
        <v>118</v>
      </c>
      <c r="B119" s="23" t="s">
        <v>177</v>
      </c>
      <c r="C119" s="23" t="s">
        <v>56</v>
      </c>
      <c r="D119" s="24" t="s">
        <v>178</v>
      </c>
      <c r="E119" s="25" t="s">
        <v>179</v>
      </c>
      <c r="F119" s="26" t="s">
        <v>125</v>
      </c>
      <c r="G119" s="28" t="s">
        <v>30</v>
      </c>
      <c r="H119" s="27">
        <v>35</v>
      </c>
    </row>
    <row r="120" spans="1:8" ht="15" customHeight="1" thickTop="1" x14ac:dyDescent="0.25">
      <c r="A120" s="12">
        <v>119</v>
      </c>
      <c r="B120" s="17" t="s">
        <v>180</v>
      </c>
      <c r="C120" s="17" t="s">
        <v>56</v>
      </c>
      <c r="D120" s="18" t="s">
        <v>181</v>
      </c>
      <c r="E120" s="19" t="s">
        <v>182</v>
      </c>
      <c r="F120" s="20" t="s">
        <v>125</v>
      </c>
      <c r="G120" s="21" t="s">
        <v>63</v>
      </c>
      <c r="H120" s="22">
        <v>35</v>
      </c>
    </row>
    <row r="121" spans="1:8" ht="15" customHeight="1" thickBot="1" x14ac:dyDescent="0.3">
      <c r="A121" s="13">
        <v>120</v>
      </c>
      <c r="B121" s="23" t="s">
        <v>183</v>
      </c>
      <c r="C121" s="23" t="s">
        <v>56</v>
      </c>
      <c r="D121" s="24" t="s">
        <v>57</v>
      </c>
      <c r="E121" s="25" t="s">
        <v>184</v>
      </c>
      <c r="F121" s="26" t="s">
        <v>156</v>
      </c>
      <c r="G121" s="28" t="s">
        <v>63</v>
      </c>
      <c r="H121" s="27">
        <v>35</v>
      </c>
    </row>
    <row r="122" spans="1:8" ht="15" customHeight="1" thickTop="1" x14ac:dyDescent="0.25">
      <c r="A122" s="12">
        <v>121</v>
      </c>
      <c r="B122" s="17" t="s">
        <v>185</v>
      </c>
      <c r="C122" s="17" t="s">
        <v>56</v>
      </c>
      <c r="D122" s="18" t="s">
        <v>186</v>
      </c>
      <c r="E122" s="19" t="s">
        <v>187</v>
      </c>
      <c r="F122" s="20" t="s">
        <v>173</v>
      </c>
      <c r="G122" s="21" t="s">
        <v>30</v>
      </c>
      <c r="H122" s="22">
        <v>35</v>
      </c>
    </row>
    <row r="123" spans="1:8" ht="15" customHeight="1" thickBot="1" x14ac:dyDescent="0.3">
      <c r="A123" s="13">
        <v>122</v>
      </c>
      <c r="B123" s="23" t="s">
        <v>188</v>
      </c>
      <c r="C123" s="23" t="s">
        <v>56</v>
      </c>
      <c r="D123" s="24" t="s">
        <v>189</v>
      </c>
      <c r="E123" s="25" t="s">
        <v>190</v>
      </c>
      <c r="F123" s="26" t="s">
        <v>125</v>
      </c>
      <c r="G123" s="28" t="s">
        <v>30</v>
      </c>
      <c r="H123" s="27">
        <v>60</v>
      </c>
    </row>
    <row r="124" spans="1:8" ht="15" customHeight="1" thickTop="1" x14ac:dyDescent="0.25">
      <c r="A124" s="12">
        <v>123</v>
      </c>
      <c r="B124" s="17" t="s">
        <v>191</v>
      </c>
      <c r="C124" s="17" t="s">
        <v>56</v>
      </c>
      <c r="D124" s="18" t="s">
        <v>138</v>
      </c>
      <c r="E124" s="19" t="s">
        <v>192</v>
      </c>
      <c r="F124" s="20" t="s">
        <v>69</v>
      </c>
      <c r="G124" s="21" t="s">
        <v>30</v>
      </c>
      <c r="H124" s="22">
        <v>65</v>
      </c>
    </row>
    <row r="125" spans="1:8" ht="15" customHeight="1" thickBot="1" x14ac:dyDescent="0.3">
      <c r="A125" s="13">
        <v>124</v>
      </c>
      <c r="B125" s="23" t="s">
        <v>193</v>
      </c>
      <c r="C125" s="23" t="s">
        <v>56</v>
      </c>
      <c r="D125" s="24" t="s">
        <v>194</v>
      </c>
      <c r="E125" s="25" t="s">
        <v>195</v>
      </c>
      <c r="F125" s="26" t="s">
        <v>125</v>
      </c>
      <c r="G125" s="28" t="s">
        <v>30</v>
      </c>
      <c r="H125" s="27">
        <v>50</v>
      </c>
    </row>
    <row r="126" spans="1:8" ht="15" customHeight="1" thickTop="1" x14ac:dyDescent="0.25">
      <c r="A126" s="12">
        <v>125</v>
      </c>
      <c r="B126" s="17" t="s">
        <v>196</v>
      </c>
      <c r="C126" s="17" t="s">
        <v>56</v>
      </c>
      <c r="D126" s="18" t="s">
        <v>197</v>
      </c>
      <c r="E126" s="19" t="s">
        <v>198</v>
      </c>
      <c r="F126" s="20" t="s">
        <v>125</v>
      </c>
      <c r="G126" s="21" t="s">
        <v>63</v>
      </c>
      <c r="H126" s="22">
        <v>65</v>
      </c>
    </row>
    <row r="127" spans="1:8" ht="15" customHeight="1" thickBot="1" x14ac:dyDescent="0.3">
      <c r="A127" s="13">
        <v>126</v>
      </c>
      <c r="B127" s="23" t="s">
        <v>199</v>
      </c>
      <c r="C127" s="23" t="s">
        <v>56</v>
      </c>
      <c r="D127" s="24" t="s">
        <v>200</v>
      </c>
      <c r="E127" s="25" t="s">
        <v>201</v>
      </c>
      <c r="F127" s="26" t="s">
        <v>173</v>
      </c>
      <c r="G127" s="28" t="s">
        <v>63</v>
      </c>
      <c r="H127" s="27">
        <v>65</v>
      </c>
    </row>
    <row r="128" spans="1:8" ht="15" customHeight="1" thickTop="1" x14ac:dyDescent="0.25">
      <c r="A128" s="12">
        <v>127</v>
      </c>
      <c r="B128" s="17" t="s">
        <v>202</v>
      </c>
      <c r="C128" s="17" t="s">
        <v>56</v>
      </c>
      <c r="D128" s="18" t="s">
        <v>97</v>
      </c>
      <c r="E128" s="19" t="s">
        <v>121</v>
      </c>
      <c r="F128" s="20" t="s">
        <v>125</v>
      </c>
      <c r="G128" s="21" t="s">
        <v>63</v>
      </c>
      <c r="H128" s="22">
        <v>65</v>
      </c>
    </row>
    <row r="129" spans="1:8" ht="15" customHeight="1" x14ac:dyDescent="0.25">
      <c r="A129" s="13">
        <v>128</v>
      </c>
      <c r="B129" s="23" t="s">
        <v>203</v>
      </c>
      <c r="C129" s="23" t="s">
        <v>56</v>
      </c>
      <c r="D129" s="24" t="s">
        <v>100</v>
      </c>
      <c r="E129" s="25" t="s">
        <v>204</v>
      </c>
      <c r="F129" s="26" t="s">
        <v>125</v>
      </c>
      <c r="G129" s="28" t="s">
        <v>63</v>
      </c>
      <c r="H129" s="27">
        <v>65</v>
      </c>
    </row>
    <row r="130" spans="1:8" ht="15" customHeight="1" x14ac:dyDescent="0.25">
      <c r="A130" s="13">
        <v>129</v>
      </c>
      <c r="B130" s="17" t="s">
        <v>205</v>
      </c>
      <c r="C130" s="17" t="s">
        <v>56</v>
      </c>
      <c r="D130" s="18" t="s">
        <v>206</v>
      </c>
      <c r="E130" s="19" t="s">
        <v>207</v>
      </c>
      <c r="F130" s="20" t="s">
        <v>173</v>
      </c>
      <c r="G130" s="21" t="s">
        <v>30</v>
      </c>
      <c r="H130" s="22">
        <v>45</v>
      </c>
    </row>
    <row r="131" spans="1:8" ht="15" customHeight="1" x14ac:dyDescent="0.25">
      <c r="A131" s="13">
        <v>130</v>
      </c>
      <c r="B131" s="23" t="s">
        <v>344</v>
      </c>
      <c r="C131" s="23" t="s">
        <v>208</v>
      </c>
      <c r="D131" s="24" t="s">
        <v>345</v>
      </c>
      <c r="E131" s="25" t="s">
        <v>346</v>
      </c>
      <c r="F131" s="26" t="s">
        <v>347</v>
      </c>
      <c r="G131" s="28" t="s">
        <v>154</v>
      </c>
      <c r="H131" s="27">
        <v>27</v>
      </c>
    </row>
  </sheetData>
  <sheetProtection algorithmName="SHA-512" hashValue="gNgrZn5CIVFnXiH6hgC3yCaviruCLCbjQpPEwqriuWstNruz3Y6FgwFDn5yXM8hrfSguakEiTiWQTXD/jOuK2g==" saltValue="ZQkuvAk5CI38c79aPNYo6w==" spinCount="100000" sheet="1" objects="1" scenarios="1" selectLockedCells="1"/>
  <hyperlinks>
    <hyperlink ref="E50" location="Kalite_Kontrol!C3" display="TS EN ISO 5983-2 OCAK 2010"/>
  </hyperlink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7B4172A616344F9A165481E36E3FA6" ma:contentTypeVersion="0" ma:contentTypeDescription="Yeni belge oluşturun." ma:contentTypeScope="" ma:versionID="dded408f38a037e56701160f1126a4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D9C73-AF18-4E8C-85F6-29B17F2824AC}"/>
</file>

<file path=customXml/itemProps2.xml><?xml version="1.0" encoding="utf-8"?>
<ds:datastoreItem xmlns:ds="http://schemas.openxmlformats.org/officeDocument/2006/customXml" ds:itemID="{B252EC58-436F-44BF-8823-F1E31B54F850}"/>
</file>

<file path=customXml/itemProps3.xml><?xml version="1.0" encoding="utf-8"?>
<ds:datastoreItem xmlns:ds="http://schemas.openxmlformats.org/officeDocument/2006/customXml" ds:itemID="{6590D875-F58D-4288-BEE2-2B45E8328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B</vt:lpstr>
      <vt:lpstr>F</vt:lpstr>
      <vt:lpstr>L</vt:lpstr>
      <vt:lpstr>List</vt:lpstr>
      <vt:lpstr>F!Yazdırma_Alanı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M.AYRANCI</cp:lastModifiedBy>
  <cp:lastPrinted>2016-08-25T10:54:51Z</cp:lastPrinted>
  <dcterms:created xsi:type="dcterms:W3CDTF">2016-08-16T21:10:45Z</dcterms:created>
  <dcterms:modified xsi:type="dcterms:W3CDTF">2017-02-03T11:35:26Z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0x0101000E7B4172A616344F9A165481E36E3FA6</vt:lpwstr>
  </property>
</Properties>
</file>